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120" windowHeight="6795" activeTab="3"/>
  </bookViews>
  <sheets>
    <sheet name="Priloha 1a" sheetId="1" r:id="rId1"/>
    <sheet name="Priloha 1b" sheetId="2" r:id="rId2"/>
    <sheet name="Priloha 2" sheetId="3" r:id="rId3"/>
    <sheet name="Priloha 5" sheetId="4" r:id="rId4"/>
  </sheets>
  <definedNames/>
  <calcPr fullCalcOnLoad="1"/>
</workbook>
</file>

<file path=xl/sharedStrings.xml><?xml version="1.0" encoding="utf-8"?>
<sst xmlns="http://schemas.openxmlformats.org/spreadsheetml/2006/main" count="86" uniqueCount="48">
  <si>
    <t>Ministerstvo hospodárstva SR</t>
  </si>
  <si>
    <t>v tis. Sk</t>
  </si>
  <si>
    <t>Regionálny rozvoj mesta Žiliny</t>
  </si>
  <si>
    <t>Spolu</t>
  </si>
  <si>
    <t>Sumarizácia potrieb na regionálny rozvoj mesta Žiliny - alt. 20% krytia prevádzky investorom</t>
  </si>
  <si>
    <t>Položka</t>
  </si>
  <si>
    <t>Daň z nehnuteľností</t>
  </si>
  <si>
    <t>Verejná doprava</t>
  </si>
  <si>
    <t>Propagácia a infosystém</t>
  </si>
  <si>
    <t>Školiace stredisko</t>
  </si>
  <si>
    <t>Podpora bývania</t>
  </si>
  <si>
    <t>Rekreačné zariadenie</t>
  </si>
  <si>
    <t>Policajná a požiarna stanica</t>
  </si>
  <si>
    <t>Zdravotnícke zariadenie</t>
  </si>
  <si>
    <t>Náborové centrum</t>
  </si>
  <si>
    <t>Kancelárske priestory</t>
  </si>
  <si>
    <t>Ostatné</t>
  </si>
  <si>
    <t>Potreba spolu</t>
  </si>
  <si>
    <t>Reálne krytie rozpočtom 2004, 2005</t>
  </si>
  <si>
    <t>z toho: hrubé nároky - cash</t>
  </si>
  <si>
    <t xml:space="preserve">           štátne finančné aktíva</t>
  </si>
  <si>
    <t>Vratky: zo školiaceho zariadenia</t>
  </si>
  <si>
    <t xml:space="preserve">           z odpredaja obytných súb.</t>
  </si>
  <si>
    <t>Vratky spolu</t>
  </si>
  <si>
    <t>Čistá potreba zdrojov</t>
  </si>
  <si>
    <t>2004 - 05</t>
  </si>
  <si>
    <t>2008+</t>
  </si>
  <si>
    <t>Príloha 1b</t>
  </si>
  <si>
    <t>Sumarizácia potrieb na regionálny rozvoj mesta Žiliny - alt. 50% krytia prevádzky investorom</t>
  </si>
  <si>
    <t>Príloha 1a</t>
  </si>
  <si>
    <t>438 924 *</t>
  </si>
  <si>
    <t>** suma bez 327 432 tis. Sk, ktoré sú súčasťou 438 924 tis. Sk</t>
  </si>
  <si>
    <t>*  rozpočtované krytie v roku 2004 a 2005 v kapitole MH SR - vratka zo zúčtovania</t>
  </si>
  <si>
    <t>540 621 **</t>
  </si>
  <si>
    <t>alt. 1</t>
  </si>
  <si>
    <t>alt. 2</t>
  </si>
  <si>
    <t>Dodatočné vplyvy Projektu KIA/Hyundai na štátny rozpočet</t>
  </si>
  <si>
    <t>Ubytovanie v Bratislave</t>
  </si>
  <si>
    <t>Pozemky pod závody a infraštruktúru</t>
  </si>
  <si>
    <t>Ďalšie vplyvy inej podpory štátu</t>
  </si>
  <si>
    <t>Regionálny rozvoj obcí</t>
  </si>
  <si>
    <t>Príloha 2</t>
  </si>
  <si>
    <t>Príloha 5</t>
  </si>
  <si>
    <t>Ďalšie výdavky ŠR</t>
  </si>
  <si>
    <t>Štátne finančné aktíva</t>
  </si>
  <si>
    <t>Dodatočná prechodná potreba finančných prostriedkov
 súvisiacich s  Projektom KIA/Hyundai</t>
  </si>
  <si>
    <t>P o t r e b y</t>
  </si>
  <si>
    <t>Kryté rozpočtom 2004-2005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</si>
</sst>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5">
    <font>
      <sz val="10"/>
      <name val="Arial CE"/>
      <family val="0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3" fontId="1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left" vertical="center" indent="1"/>
    </xf>
    <xf numFmtId="3" fontId="4" fillId="0" borderId="3" xfId="0" applyNumberFormat="1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 indent="1"/>
    </xf>
    <xf numFmtId="3" fontId="4" fillId="0" borderId="6" xfId="0" applyNumberFormat="1" applyFont="1" applyBorder="1" applyAlignment="1">
      <alignment horizontal="right" vertical="center"/>
    </xf>
    <xf numFmtId="3" fontId="4" fillId="0" borderId="7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left" vertical="center" indent="1"/>
    </xf>
    <xf numFmtId="3" fontId="4" fillId="0" borderId="9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indent="1"/>
    </xf>
    <xf numFmtId="3" fontId="4" fillId="0" borderId="12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 indent="1"/>
    </xf>
    <xf numFmtId="3" fontId="3" fillId="0" borderId="15" xfId="0" applyNumberFormat="1" applyFont="1" applyBorder="1" applyAlignment="1">
      <alignment horizontal="right" vertical="center"/>
    </xf>
    <xf numFmtId="3" fontId="3" fillId="0" borderId="16" xfId="0" applyNumberFormat="1" applyFont="1" applyBorder="1" applyAlignment="1">
      <alignment horizontal="right" vertical="center"/>
    </xf>
    <xf numFmtId="49" fontId="4" fillId="0" borderId="6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left" vertical="center" indent="1"/>
    </xf>
    <xf numFmtId="3" fontId="4" fillId="0" borderId="18" xfId="0" applyNumberFormat="1" applyFont="1" applyBorder="1" applyAlignment="1">
      <alignment horizontal="right" vertical="center"/>
    </xf>
    <xf numFmtId="3" fontId="4" fillId="0" borderId="19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horizontal="left" vertical="center" indent="1"/>
    </xf>
    <xf numFmtId="3" fontId="4" fillId="0" borderId="15" xfId="0" applyNumberFormat="1" applyFont="1" applyBorder="1" applyAlignment="1">
      <alignment horizontal="right" vertical="center"/>
    </xf>
    <xf numFmtId="3" fontId="4" fillId="0" borderId="16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3" fontId="4" fillId="0" borderId="0" xfId="0" applyNumberFormat="1" applyFont="1" applyAlignment="1">
      <alignment horizontal="center" vertical="center"/>
    </xf>
    <xf numFmtId="3" fontId="4" fillId="0" borderId="21" xfId="0" applyNumberFormat="1" applyFont="1" applyBorder="1" applyAlignment="1">
      <alignment horizontal="right" vertical="center"/>
    </xf>
    <xf numFmtId="3" fontId="4" fillId="0" borderId="22" xfId="0" applyNumberFormat="1" applyFont="1" applyBorder="1" applyAlignment="1">
      <alignment horizontal="right" vertical="center"/>
    </xf>
    <xf numFmtId="3" fontId="4" fillId="0" borderId="23" xfId="0" applyNumberFormat="1" applyFont="1" applyBorder="1" applyAlignment="1">
      <alignment horizontal="right" vertical="center"/>
    </xf>
    <xf numFmtId="3" fontId="4" fillId="0" borderId="24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3" fontId="4" fillId="0" borderId="25" xfId="0" applyNumberFormat="1" applyFont="1" applyBorder="1" applyAlignment="1">
      <alignment horizontal="center" vertical="center" wrapText="1" shrinkToFit="1"/>
    </xf>
    <xf numFmtId="3" fontId="4" fillId="0" borderId="26" xfId="0" applyNumberFormat="1" applyFont="1" applyBorder="1" applyAlignment="1">
      <alignment horizontal="center" vertical="center" wrapText="1" shrinkToFit="1"/>
    </xf>
    <xf numFmtId="3" fontId="4" fillId="0" borderId="27" xfId="0" applyNumberFormat="1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 shrinkToFit="1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zoomScale="75" zoomScaleNormal="75" workbookViewId="0" topLeftCell="A1">
      <selection activeCell="M8" sqref="M8"/>
    </sheetView>
  </sheetViews>
  <sheetFormatPr defaultColWidth="9.00390625" defaultRowHeight="12.75"/>
  <cols>
    <col min="1" max="1" width="0.6171875" style="1" customWidth="1"/>
    <col min="2" max="2" width="36.625" style="2" bestFit="1" customWidth="1"/>
    <col min="3" max="7" width="13.625" style="3" customWidth="1"/>
    <col min="8" max="8" width="10.375" style="3" bestFit="1" customWidth="1"/>
    <col min="9" max="16384" width="9.125" style="3" customWidth="1"/>
  </cols>
  <sheetData>
    <row r="1" spans="1:7" ht="14.25">
      <c r="A1" s="1" t="s">
        <v>0</v>
      </c>
      <c r="B1" s="29"/>
      <c r="C1" s="30"/>
      <c r="D1" s="30"/>
      <c r="E1" s="29"/>
      <c r="F1" s="30"/>
      <c r="G1" s="29" t="s">
        <v>29</v>
      </c>
    </row>
    <row r="2" spans="2:7" ht="28.5" customHeight="1">
      <c r="B2" s="29"/>
      <c r="C2" s="30"/>
      <c r="D2" s="30"/>
      <c r="E2" s="29"/>
      <c r="F2" s="30"/>
      <c r="G2" s="29"/>
    </row>
    <row r="3" spans="1:7" ht="69" customHeight="1">
      <c r="A3" s="42" t="s">
        <v>28</v>
      </c>
      <c r="B3" s="42"/>
      <c r="C3" s="42"/>
      <c r="D3" s="42"/>
      <c r="E3" s="42"/>
      <c r="F3" s="42"/>
      <c r="G3" s="42"/>
    </row>
    <row r="4" spans="3:7" ht="21" customHeight="1" thickBot="1">
      <c r="C4" s="4"/>
      <c r="D4" s="4"/>
      <c r="E4" s="2"/>
      <c r="G4" s="29" t="s">
        <v>1</v>
      </c>
    </row>
    <row r="5" spans="1:7" ht="23.25" customHeight="1" thickBot="1">
      <c r="A5" s="3"/>
      <c r="B5" s="6" t="s">
        <v>5</v>
      </c>
      <c r="C5" s="7" t="s">
        <v>25</v>
      </c>
      <c r="D5" s="7">
        <v>2006</v>
      </c>
      <c r="E5" s="7">
        <v>2007</v>
      </c>
      <c r="F5" s="7" t="s">
        <v>26</v>
      </c>
      <c r="G5" s="8" t="s">
        <v>3</v>
      </c>
    </row>
    <row r="6" spans="1:8" ht="23.25" customHeight="1">
      <c r="A6" s="3"/>
      <c r="B6" s="9" t="s">
        <v>6</v>
      </c>
      <c r="C6" s="10">
        <v>4748</v>
      </c>
      <c r="D6" s="10">
        <v>5236</v>
      </c>
      <c r="E6" s="10">
        <v>4853</v>
      </c>
      <c r="F6" s="10">
        <v>14559</v>
      </c>
      <c r="G6" s="11">
        <v>29396</v>
      </c>
      <c r="H6" s="5"/>
    </row>
    <row r="7" spans="1:8" ht="23.25" customHeight="1">
      <c r="A7" s="3"/>
      <c r="B7" s="12" t="s">
        <v>7</v>
      </c>
      <c r="C7" s="13">
        <v>0</v>
      </c>
      <c r="D7" s="13">
        <v>10826</v>
      </c>
      <c r="E7" s="13">
        <v>11205</v>
      </c>
      <c r="F7" s="13">
        <v>36023</v>
      </c>
      <c r="G7" s="14">
        <v>58054</v>
      </c>
      <c r="H7" s="5"/>
    </row>
    <row r="8" spans="1:8" ht="23.25" customHeight="1">
      <c r="A8" s="3"/>
      <c r="B8" s="12" t="s">
        <v>8</v>
      </c>
      <c r="C8" s="13">
        <v>0</v>
      </c>
      <c r="D8" s="13">
        <v>2400</v>
      </c>
      <c r="E8" s="13">
        <v>2400</v>
      </c>
      <c r="F8" s="13">
        <v>7200</v>
      </c>
      <c r="G8" s="14">
        <v>12000</v>
      </c>
      <c r="H8" s="5"/>
    </row>
    <row r="9" spans="1:8" ht="23.25" customHeight="1">
      <c r="A9" s="3"/>
      <c r="B9" s="15" t="s">
        <v>9</v>
      </c>
      <c r="C9" s="16">
        <v>167133</v>
      </c>
      <c r="D9" s="16">
        <v>37376</v>
      </c>
      <c r="E9" s="16">
        <v>37857</v>
      </c>
      <c r="F9" s="16">
        <v>116796</v>
      </c>
      <c r="G9" s="17">
        <v>359162</v>
      </c>
      <c r="H9" s="5"/>
    </row>
    <row r="10" spans="1:8" ht="23.25" customHeight="1">
      <c r="A10" s="3"/>
      <c r="B10" s="12" t="s">
        <v>10</v>
      </c>
      <c r="C10" s="13">
        <v>730237</v>
      </c>
      <c r="D10" s="13">
        <v>16364</v>
      </c>
      <c r="E10" s="13">
        <v>10585</v>
      </c>
      <c r="F10" s="13">
        <v>17925</v>
      </c>
      <c r="G10" s="14">
        <v>775111</v>
      </c>
      <c r="H10" s="5"/>
    </row>
    <row r="11" spans="1:8" ht="23.25" customHeight="1">
      <c r="A11" s="3"/>
      <c r="B11" s="12" t="s">
        <v>11</v>
      </c>
      <c r="C11" s="13">
        <v>14535</v>
      </c>
      <c r="D11" s="13">
        <v>0</v>
      </c>
      <c r="E11" s="13">
        <v>0</v>
      </c>
      <c r="F11" s="13">
        <v>0</v>
      </c>
      <c r="G11" s="14">
        <v>14535</v>
      </c>
      <c r="H11" s="5"/>
    </row>
    <row r="12" spans="1:8" ht="23.25" customHeight="1">
      <c r="A12" s="3"/>
      <c r="B12" s="12" t="s">
        <v>12</v>
      </c>
      <c r="C12" s="13">
        <v>671</v>
      </c>
      <c r="D12" s="13">
        <v>21949</v>
      </c>
      <c r="E12" s="13">
        <v>149</v>
      </c>
      <c r="F12" s="13">
        <v>447</v>
      </c>
      <c r="G12" s="14">
        <v>23216</v>
      </c>
      <c r="H12" s="5"/>
    </row>
    <row r="13" spans="1:8" ht="23.25" customHeight="1">
      <c r="A13" s="3"/>
      <c r="B13" s="15" t="s">
        <v>13</v>
      </c>
      <c r="C13" s="16">
        <v>0</v>
      </c>
      <c r="D13" s="16">
        <v>131350</v>
      </c>
      <c r="E13" s="16">
        <v>0</v>
      </c>
      <c r="F13" s="16">
        <v>0</v>
      </c>
      <c r="G13" s="17">
        <v>131350</v>
      </c>
      <c r="H13" s="5"/>
    </row>
    <row r="14" spans="1:8" ht="23.25" customHeight="1">
      <c r="A14" s="3"/>
      <c r="B14" s="12" t="s">
        <v>14</v>
      </c>
      <c r="C14" s="13">
        <v>1227</v>
      </c>
      <c r="D14" s="13">
        <v>19400</v>
      </c>
      <c r="E14" s="13">
        <v>2400</v>
      </c>
      <c r="F14" s="13">
        <v>7212</v>
      </c>
      <c r="G14" s="14">
        <v>30239</v>
      </c>
      <c r="H14" s="5"/>
    </row>
    <row r="15" spans="1:8" ht="23.25" customHeight="1">
      <c r="A15" s="3"/>
      <c r="B15" s="12" t="s">
        <v>15</v>
      </c>
      <c r="C15" s="13">
        <v>27681</v>
      </c>
      <c r="D15" s="13">
        <v>3000</v>
      </c>
      <c r="E15" s="13">
        <v>0</v>
      </c>
      <c r="F15" s="13">
        <v>0</v>
      </c>
      <c r="G15" s="14">
        <v>30681</v>
      </c>
      <c r="H15" s="5"/>
    </row>
    <row r="16" spans="1:8" ht="23.25" customHeight="1" thickBot="1">
      <c r="A16" s="3"/>
      <c r="B16" s="12" t="s">
        <v>16</v>
      </c>
      <c r="C16" s="13">
        <v>18650</v>
      </c>
      <c r="D16" s="13">
        <v>15769</v>
      </c>
      <c r="E16" s="13">
        <v>3111</v>
      </c>
      <c r="F16" s="13">
        <v>7679</v>
      </c>
      <c r="G16" s="14">
        <v>45209</v>
      </c>
      <c r="H16" s="5"/>
    </row>
    <row r="17" spans="1:8" ht="23.25" customHeight="1">
      <c r="A17" s="3"/>
      <c r="B17" s="18" t="s">
        <v>17</v>
      </c>
      <c r="C17" s="19">
        <f>SUM(C6:C16)</f>
        <v>964882</v>
      </c>
      <c r="D17" s="19">
        <f>SUM(D6:D16)</f>
        <v>263670</v>
      </c>
      <c r="E17" s="19">
        <f>SUM(E6:E16)</f>
        <v>72560</v>
      </c>
      <c r="F17" s="19">
        <f>SUM(F6:F16)</f>
        <v>207841</v>
      </c>
      <c r="G17" s="20">
        <f>SUM(G6:G16)</f>
        <v>1508953</v>
      </c>
      <c r="H17" s="5"/>
    </row>
    <row r="18" spans="1:8" ht="23.25" customHeight="1">
      <c r="A18" s="3"/>
      <c r="B18" s="9" t="s">
        <v>18</v>
      </c>
      <c r="C18" s="21" t="s">
        <v>30</v>
      </c>
      <c r="D18" s="10"/>
      <c r="E18" s="10"/>
      <c r="F18" s="10"/>
      <c r="G18" s="11">
        <v>438924</v>
      </c>
      <c r="H18" s="5"/>
    </row>
    <row r="19" spans="1:8" ht="23.25" customHeight="1">
      <c r="A19" s="3"/>
      <c r="B19" s="12" t="s">
        <v>19</v>
      </c>
      <c r="C19" s="13">
        <v>-327432</v>
      </c>
      <c r="D19" s="13">
        <v>260220</v>
      </c>
      <c r="E19" s="13">
        <v>72560</v>
      </c>
      <c r="F19" s="13">
        <v>207841</v>
      </c>
      <c r="G19" s="22" t="s">
        <v>33</v>
      </c>
      <c r="H19" s="5"/>
    </row>
    <row r="20" spans="1:8" ht="23.25" customHeight="1" thickBot="1">
      <c r="A20" s="3"/>
      <c r="B20" s="23" t="s">
        <v>20</v>
      </c>
      <c r="C20" s="24">
        <v>525958</v>
      </c>
      <c r="D20" s="24">
        <v>3450</v>
      </c>
      <c r="E20" s="24">
        <v>0</v>
      </c>
      <c r="F20" s="24">
        <v>0</v>
      </c>
      <c r="G20" s="25">
        <v>529408</v>
      </c>
      <c r="H20" s="5"/>
    </row>
    <row r="21" spans="1:8" ht="23.25" customHeight="1">
      <c r="A21" s="3"/>
      <c r="B21" s="26" t="s">
        <v>21</v>
      </c>
      <c r="C21" s="27"/>
      <c r="D21" s="27"/>
      <c r="E21" s="27"/>
      <c r="F21" s="27">
        <v>88647</v>
      </c>
      <c r="G21" s="28">
        <v>88647</v>
      </c>
      <c r="H21" s="5"/>
    </row>
    <row r="22" spans="1:8" ht="23.25" customHeight="1" thickBot="1">
      <c r="A22" s="3"/>
      <c r="B22" s="15" t="s">
        <v>22</v>
      </c>
      <c r="C22" s="24"/>
      <c r="D22" s="24"/>
      <c r="E22" s="24"/>
      <c r="F22" s="24">
        <v>575920</v>
      </c>
      <c r="G22" s="25">
        <v>575920</v>
      </c>
      <c r="H22" s="5"/>
    </row>
    <row r="23" spans="1:8" ht="23.25" customHeight="1">
      <c r="A23" s="3"/>
      <c r="B23" s="26" t="s">
        <v>23</v>
      </c>
      <c r="C23" s="27"/>
      <c r="D23" s="27"/>
      <c r="E23" s="27"/>
      <c r="F23" s="27">
        <f>F21+F22</f>
        <v>664567</v>
      </c>
      <c r="G23" s="28">
        <f>G21+G22</f>
        <v>664567</v>
      </c>
      <c r="H23" s="5"/>
    </row>
    <row r="24" spans="1:8" ht="23.25" customHeight="1" thickBot="1">
      <c r="A24" s="3"/>
      <c r="B24" s="23" t="s">
        <v>24</v>
      </c>
      <c r="C24" s="24"/>
      <c r="D24" s="24"/>
      <c r="E24" s="24"/>
      <c r="F24" s="24"/>
      <c r="G24" s="25">
        <v>844386</v>
      </c>
      <c r="H24" s="5"/>
    </row>
    <row r="25" spans="2:7" ht="14.25">
      <c r="B25" s="29"/>
      <c r="C25" s="30"/>
      <c r="D25" s="30"/>
      <c r="E25" s="30"/>
      <c r="F25" s="30"/>
      <c r="G25" s="30"/>
    </row>
    <row r="26" spans="2:7" ht="14.25">
      <c r="B26" s="43" t="s">
        <v>32</v>
      </c>
      <c r="C26" s="43"/>
      <c r="D26" s="43"/>
      <c r="E26" s="43"/>
      <c r="F26" s="43"/>
      <c r="G26" s="43"/>
    </row>
    <row r="27" spans="2:7" ht="14.25">
      <c r="B27" s="43" t="s">
        <v>31</v>
      </c>
      <c r="C27" s="43"/>
      <c r="D27" s="43"/>
      <c r="E27" s="43"/>
      <c r="F27" s="43"/>
      <c r="G27" s="43"/>
    </row>
    <row r="28" spans="2:7" ht="14.25">
      <c r="B28" s="29"/>
      <c r="C28" s="30"/>
      <c r="D28" s="30"/>
      <c r="E28" s="30"/>
      <c r="F28" s="30"/>
      <c r="G28" s="30"/>
    </row>
  </sheetData>
  <mergeCells count="3">
    <mergeCell ref="A3:G3"/>
    <mergeCell ref="B26:G26"/>
    <mergeCell ref="B27:G2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="75" zoomScaleNormal="75" workbookViewId="0" topLeftCell="A1">
      <selection activeCell="A3" sqref="A3:G3"/>
    </sheetView>
  </sheetViews>
  <sheetFormatPr defaultColWidth="9.00390625" defaultRowHeight="12.75"/>
  <cols>
    <col min="1" max="1" width="0.6171875" style="31" customWidth="1"/>
    <col min="2" max="2" width="36.625" style="29" bestFit="1" customWidth="1"/>
    <col min="3" max="7" width="13.375" style="30" customWidth="1"/>
    <col min="8" max="16384" width="9.125" style="30" customWidth="1"/>
  </cols>
  <sheetData>
    <row r="1" spans="1:7" ht="14.25">
      <c r="A1" s="31" t="s">
        <v>0</v>
      </c>
      <c r="E1" s="29"/>
      <c r="G1" s="29" t="s">
        <v>27</v>
      </c>
    </row>
    <row r="2" spans="5:7" ht="28.5" customHeight="1">
      <c r="E2" s="29"/>
      <c r="G2" s="29"/>
    </row>
    <row r="3" spans="1:7" ht="60.75" customHeight="1">
      <c r="A3" s="42" t="s">
        <v>4</v>
      </c>
      <c r="B3" s="42"/>
      <c r="C3" s="42"/>
      <c r="D3" s="42"/>
      <c r="E3" s="42"/>
      <c r="F3" s="42"/>
      <c r="G3" s="42"/>
    </row>
    <row r="4" spans="3:7" ht="21" customHeight="1" thickBot="1">
      <c r="C4" s="32"/>
      <c r="D4" s="32"/>
      <c r="E4" s="29"/>
      <c r="G4" s="29" t="s">
        <v>1</v>
      </c>
    </row>
    <row r="5" spans="1:7" ht="23.25" customHeight="1" thickBot="1">
      <c r="A5" s="30"/>
      <c r="B5" s="6" t="s">
        <v>5</v>
      </c>
      <c r="C5" s="7" t="s">
        <v>25</v>
      </c>
      <c r="D5" s="7">
        <v>2006</v>
      </c>
      <c r="E5" s="7">
        <v>2007</v>
      </c>
      <c r="F5" s="7" t="s">
        <v>26</v>
      </c>
      <c r="G5" s="8" t="s">
        <v>3</v>
      </c>
    </row>
    <row r="6" spans="1:7" ht="23.25" customHeight="1">
      <c r="A6" s="30"/>
      <c r="B6" s="9" t="s">
        <v>6</v>
      </c>
      <c r="C6" s="10">
        <v>4748</v>
      </c>
      <c r="D6" s="10">
        <v>5236</v>
      </c>
      <c r="E6" s="10">
        <v>4853</v>
      </c>
      <c r="F6" s="10">
        <v>14559</v>
      </c>
      <c r="G6" s="11">
        <v>29396</v>
      </c>
    </row>
    <row r="7" spans="1:7" ht="23.25" customHeight="1">
      <c r="A7" s="30"/>
      <c r="B7" s="12" t="s">
        <v>7</v>
      </c>
      <c r="C7" s="13">
        <v>0</v>
      </c>
      <c r="D7" s="13">
        <v>10826</v>
      </c>
      <c r="E7" s="13">
        <v>11205</v>
      </c>
      <c r="F7" s="13">
        <v>36023</v>
      </c>
      <c r="G7" s="14">
        <v>58054</v>
      </c>
    </row>
    <row r="8" spans="1:7" ht="23.25" customHeight="1">
      <c r="A8" s="30"/>
      <c r="B8" s="12" t="s">
        <v>8</v>
      </c>
      <c r="C8" s="13">
        <v>0</v>
      </c>
      <c r="D8" s="13">
        <v>2400</v>
      </c>
      <c r="E8" s="13">
        <v>2400</v>
      </c>
      <c r="F8" s="13">
        <v>7200</v>
      </c>
      <c r="G8" s="14">
        <v>12000</v>
      </c>
    </row>
    <row r="9" spans="1:7" ht="23.25" customHeight="1">
      <c r="A9" s="30"/>
      <c r="B9" s="15" t="s">
        <v>9</v>
      </c>
      <c r="C9" s="16">
        <v>167133</v>
      </c>
      <c r="D9" s="16">
        <v>42094</v>
      </c>
      <c r="E9" s="16">
        <v>42849</v>
      </c>
      <c r="F9" s="16">
        <v>133604</v>
      </c>
      <c r="G9" s="17">
        <v>385680</v>
      </c>
    </row>
    <row r="10" spans="1:7" ht="23.25" customHeight="1">
      <c r="A10" s="30"/>
      <c r="B10" s="12" t="s">
        <v>10</v>
      </c>
      <c r="C10" s="13">
        <v>730237</v>
      </c>
      <c r="D10" s="13">
        <v>21664</v>
      </c>
      <c r="E10" s="13">
        <v>16275</v>
      </c>
      <c r="F10" s="13">
        <v>27326</v>
      </c>
      <c r="G10" s="14">
        <v>795502</v>
      </c>
    </row>
    <row r="11" spans="1:7" ht="23.25" customHeight="1">
      <c r="A11" s="30"/>
      <c r="B11" s="12" t="s">
        <v>11</v>
      </c>
      <c r="C11" s="13">
        <v>14535</v>
      </c>
      <c r="D11" s="13">
        <v>0</v>
      </c>
      <c r="E11" s="13">
        <v>0</v>
      </c>
      <c r="F11" s="13">
        <v>0</v>
      </c>
      <c r="G11" s="14">
        <v>14535</v>
      </c>
    </row>
    <row r="12" spans="1:7" ht="23.25" customHeight="1">
      <c r="A12" s="30"/>
      <c r="B12" s="12" t="s">
        <v>12</v>
      </c>
      <c r="C12" s="13">
        <v>671</v>
      </c>
      <c r="D12" s="13">
        <v>21949</v>
      </c>
      <c r="E12" s="13">
        <v>149</v>
      </c>
      <c r="F12" s="13">
        <v>447</v>
      </c>
      <c r="G12" s="14">
        <v>23216</v>
      </c>
    </row>
    <row r="13" spans="1:7" ht="23.25" customHeight="1">
      <c r="A13" s="30"/>
      <c r="B13" s="15" t="s">
        <v>13</v>
      </c>
      <c r="C13" s="16">
        <v>0</v>
      </c>
      <c r="D13" s="16">
        <v>131350</v>
      </c>
      <c r="E13" s="16">
        <v>0</v>
      </c>
      <c r="F13" s="16">
        <v>0</v>
      </c>
      <c r="G13" s="17">
        <v>131350</v>
      </c>
    </row>
    <row r="14" spans="1:7" ht="23.25" customHeight="1">
      <c r="A14" s="30"/>
      <c r="B14" s="12" t="s">
        <v>14</v>
      </c>
      <c r="C14" s="13">
        <v>1227</v>
      </c>
      <c r="D14" s="13">
        <v>19400</v>
      </c>
      <c r="E14" s="13">
        <v>2400</v>
      </c>
      <c r="F14" s="13">
        <v>7212</v>
      </c>
      <c r="G14" s="14">
        <v>30239</v>
      </c>
    </row>
    <row r="15" spans="1:7" ht="23.25" customHeight="1">
      <c r="A15" s="30"/>
      <c r="B15" s="12" t="s">
        <v>15</v>
      </c>
      <c r="C15" s="13">
        <v>27681</v>
      </c>
      <c r="D15" s="13">
        <v>3000</v>
      </c>
      <c r="E15" s="13">
        <v>0</v>
      </c>
      <c r="F15" s="13">
        <v>0</v>
      </c>
      <c r="G15" s="14">
        <v>30681</v>
      </c>
    </row>
    <row r="16" spans="1:7" ht="23.25" customHeight="1" thickBot="1">
      <c r="A16" s="30"/>
      <c r="B16" s="12" t="s">
        <v>16</v>
      </c>
      <c r="C16" s="13">
        <v>18650</v>
      </c>
      <c r="D16" s="13">
        <v>15769</v>
      </c>
      <c r="E16" s="13">
        <v>3111</v>
      </c>
      <c r="F16" s="13">
        <v>7679</v>
      </c>
      <c r="G16" s="14">
        <v>45209</v>
      </c>
    </row>
    <row r="17" spans="1:7" ht="23.25" customHeight="1">
      <c r="A17" s="30"/>
      <c r="B17" s="18" t="s">
        <v>17</v>
      </c>
      <c r="C17" s="19">
        <f>SUM(C6:C16)</f>
        <v>964882</v>
      </c>
      <c r="D17" s="19">
        <f>SUM(D6:D16)</f>
        <v>273688</v>
      </c>
      <c r="E17" s="19">
        <f>SUM(E6:E16)</f>
        <v>83242</v>
      </c>
      <c r="F17" s="19">
        <f>SUM(F6:F16)</f>
        <v>234050</v>
      </c>
      <c r="G17" s="20">
        <f>SUM(G6:G16)</f>
        <v>1555862</v>
      </c>
    </row>
    <row r="18" spans="1:7" ht="23.25" customHeight="1">
      <c r="A18" s="30"/>
      <c r="B18" s="9" t="s">
        <v>18</v>
      </c>
      <c r="C18" s="10">
        <v>438924</v>
      </c>
      <c r="D18" s="10"/>
      <c r="E18" s="10"/>
      <c r="F18" s="10"/>
      <c r="G18" s="11">
        <v>438924</v>
      </c>
    </row>
    <row r="19" spans="1:7" ht="23.25" customHeight="1">
      <c r="A19" s="30"/>
      <c r="B19" s="12" t="s">
        <v>19</v>
      </c>
      <c r="C19" s="13">
        <v>-327432</v>
      </c>
      <c r="D19" s="13">
        <v>270238</v>
      </c>
      <c r="E19" s="13">
        <v>83242</v>
      </c>
      <c r="F19" s="13">
        <v>234050</v>
      </c>
      <c r="G19" s="14">
        <v>587530</v>
      </c>
    </row>
    <row r="20" spans="1:7" ht="23.25" customHeight="1" thickBot="1">
      <c r="A20" s="30"/>
      <c r="B20" s="23" t="s">
        <v>20</v>
      </c>
      <c r="C20" s="24">
        <v>525958</v>
      </c>
      <c r="D20" s="24">
        <v>3450</v>
      </c>
      <c r="E20" s="24"/>
      <c r="F20" s="24"/>
      <c r="G20" s="25">
        <v>529408</v>
      </c>
    </row>
    <row r="21" spans="1:7" ht="23.25" customHeight="1">
      <c r="A21" s="30"/>
      <c r="B21" s="26" t="s">
        <v>21</v>
      </c>
      <c r="C21" s="27"/>
      <c r="D21" s="27"/>
      <c r="E21" s="27"/>
      <c r="F21" s="27">
        <v>88647</v>
      </c>
      <c r="G21" s="28">
        <v>88647</v>
      </c>
    </row>
    <row r="22" spans="1:7" ht="23.25" customHeight="1" thickBot="1">
      <c r="A22" s="30"/>
      <c r="B22" s="15" t="s">
        <v>22</v>
      </c>
      <c r="C22" s="24"/>
      <c r="D22" s="24"/>
      <c r="E22" s="24"/>
      <c r="F22" s="24">
        <v>575920</v>
      </c>
      <c r="G22" s="25">
        <v>575920</v>
      </c>
    </row>
    <row r="23" spans="1:7" ht="23.25" customHeight="1">
      <c r="A23" s="30"/>
      <c r="B23" s="26" t="s">
        <v>23</v>
      </c>
      <c r="C23" s="27"/>
      <c r="D23" s="27"/>
      <c r="E23" s="27"/>
      <c r="F23" s="27">
        <f>F21+F22</f>
        <v>664567</v>
      </c>
      <c r="G23" s="28">
        <f>G21+G22</f>
        <v>664567</v>
      </c>
    </row>
    <row r="24" spans="1:8" ht="23.25" customHeight="1" thickBot="1">
      <c r="A24" s="30"/>
      <c r="B24" s="23" t="s">
        <v>24</v>
      </c>
      <c r="C24" s="24"/>
      <c r="D24" s="24"/>
      <c r="E24" s="24"/>
      <c r="F24" s="24"/>
      <c r="G24" s="25">
        <v>891295</v>
      </c>
      <c r="H24" s="33"/>
    </row>
  </sheetData>
  <mergeCells count="1">
    <mergeCell ref="A3:G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zoomScale="75" zoomScaleNormal="75" workbookViewId="0" topLeftCell="A1">
      <selection activeCell="C21" sqref="C21"/>
    </sheetView>
  </sheetViews>
  <sheetFormatPr defaultColWidth="9.00390625" defaultRowHeight="12.75"/>
  <cols>
    <col min="1" max="1" width="0.6171875" style="31" customWidth="1"/>
    <col min="2" max="2" width="46.875" style="29" customWidth="1"/>
    <col min="3" max="4" width="16.125" style="30" customWidth="1"/>
    <col min="5" max="16384" width="9.125" style="30" customWidth="1"/>
  </cols>
  <sheetData>
    <row r="1" spans="1:4" ht="14.25">
      <c r="A1" s="31" t="s">
        <v>0</v>
      </c>
      <c r="D1" s="29" t="s">
        <v>41</v>
      </c>
    </row>
    <row r="2" spans="5:7" ht="28.5" customHeight="1">
      <c r="E2" s="29"/>
      <c r="G2" s="29"/>
    </row>
    <row r="3" spans="1:4" ht="60.75" customHeight="1">
      <c r="A3" s="44" t="s">
        <v>36</v>
      </c>
      <c r="B3" s="44"/>
      <c r="C3" s="44"/>
      <c r="D3" s="44"/>
    </row>
    <row r="4" spans="3:4" ht="21" customHeight="1" thickBot="1">
      <c r="C4" s="32"/>
      <c r="D4" s="29" t="s">
        <v>1</v>
      </c>
    </row>
    <row r="5" spans="1:4" ht="23.25" customHeight="1" thickBot="1">
      <c r="A5" s="30"/>
      <c r="B5" s="6"/>
      <c r="C5" s="7" t="s">
        <v>34</v>
      </c>
      <c r="D5" s="8" t="s">
        <v>35</v>
      </c>
    </row>
    <row r="6" spans="1:4" ht="23.25" customHeight="1">
      <c r="A6" s="30"/>
      <c r="B6" s="9" t="s">
        <v>2</v>
      </c>
      <c r="C6" s="10">
        <v>844386</v>
      </c>
      <c r="D6" s="11">
        <v>891295</v>
      </c>
    </row>
    <row r="7" spans="1:4" ht="23.25" customHeight="1">
      <c r="A7" s="30"/>
      <c r="B7" s="12" t="s">
        <v>37</v>
      </c>
      <c r="C7" s="13">
        <v>205304</v>
      </c>
      <c r="D7" s="14">
        <v>205304</v>
      </c>
    </row>
    <row r="8" spans="1:4" ht="23.25" customHeight="1">
      <c r="A8" s="30"/>
      <c r="B8" s="12" t="s">
        <v>38</v>
      </c>
      <c r="C8" s="13">
        <v>805766</v>
      </c>
      <c r="D8" s="14">
        <v>805766</v>
      </c>
    </row>
    <row r="9" spans="1:4" ht="23.25" customHeight="1">
      <c r="A9" s="30"/>
      <c r="B9" s="15" t="s">
        <v>39</v>
      </c>
      <c r="C9" s="16">
        <v>1014585</v>
      </c>
      <c r="D9" s="17">
        <v>1014585</v>
      </c>
    </row>
    <row r="10" spans="1:4" ht="23.25" customHeight="1" thickBot="1">
      <c r="A10" s="30"/>
      <c r="B10" s="15" t="s">
        <v>40</v>
      </c>
      <c r="C10" s="16">
        <v>159000</v>
      </c>
      <c r="D10" s="17">
        <v>159000</v>
      </c>
    </row>
    <row r="11" spans="1:5" ht="23.25" customHeight="1" thickBot="1">
      <c r="A11" s="30"/>
      <c r="B11" s="6" t="s">
        <v>3</v>
      </c>
      <c r="C11" s="7">
        <f>SUM(C6:C10)</f>
        <v>3029041</v>
      </c>
      <c r="D11" s="8">
        <f>SUM(D6:D10)</f>
        <v>3075950</v>
      </c>
      <c r="E11" s="33"/>
    </row>
  </sheetData>
  <mergeCells count="1">
    <mergeCell ref="A3:D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zoomScale="75" zoomScaleNormal="75" workbookViewId="0" topLeftCell="A1">
      <selection activeCell="C8" sqref="C8"/>
    </sheetView>
  </sheetViews>
  <sheetFormatPr defaultColWidth="9.00390625" defaultRowHeight="12.75"/>
  <cols>
    <col min="1" max="1" width="0.6171875" style="31" customWidth="1"/>
    <col min="2" max="2" width="37.75390625" style="29" customWidth="1"/>
    <col min="3" max="6" width="17.00390625" style="30" customWidth="1"/>
    <col min="7" max="16384" width="9.125" style="30" customWidth="1"/>
  </cols>
  <sheetData>
    <row r="1" spans="1:6" ht="14.25">
      <c r="A1" s="31" t="s">
        <v>0</v>
      </c>
      <c r="D1" s="29"/>
      <c r="F1" s="29" t="s">
        <v>42</v>
      </c>
    </row>
    <row r="2" spans="5:7" ht="28.5" customHeight="1">
      <c r="E2" s="29"/>
      <c r="G2" s="29"/>
    </row>
    <row r="3" spans="1:6" ht="84.75" customHeight="1">
      <c r="A3" s="44" t="s">
        <v>45</v>
      </c>
      <c r="B3" s="44"/>
      <c r="C3" s="44"/>
      <c r="D3" s="44"/>
      <c r="E3" s="44"/>
      <c r="F3" s="44"/>
    </row>
    <row r="4" spans="3:6" ht="21" customHeight="1" thickBot="1">
      <c r="C4" s="38"/>
      <c r="D4" s="29"/>
      <c r="E4" s="38"/>
      <c r="F4" s="29" t="s">
        <v>1</v>
      </c>
    </row>
    <row r="5" spans="2:6" ht="21" customHeight="1">
      <c r="B5" s="47" t="s">
        <v>5</v>
      </c>
      <c r="C5" s="45" t="s">
        <v>46</v>
      </c>
      <c r="D5" s="45"/>
      <c r="E5" s="45"/>
      <c r="F5" s="46"/>
    </row>
    <row r="6" spans="1:6" ht="42.75" customHeight="1" thickBot="1">
      <c r="A6" s="30"/>
      <c r="B6" s="48"/>
      <c r="C6" s="40" t="s">
        <v>47</v>
      </c>
      <c r="D6" s="39" t="s">
        <v>43</v>
      </c>
      <c r="E6" s="40" t="s">
        <v>44</v>
      </c>
      <c r="F6" s="41" t="s">
        <v>3</v>
      </c>
    </row>
    <row r="7" spans="1:6" ht="23.25" customHeight="1">
      <c r="A7" s="30"/>
      <c r="B7" s="9" t="s">
        <v>2</v>
      </c>
      <c r="C7" s="10">
        <v>438924</v>
      </c>
      <c r="D7" s="10">
        <v>587530</v>
      </c>
      <c r="E7" s="34">
        <v>529408</v>
      </c>
      <c r="F7" s="11">
        <f>SUM(C7:E7)</f>
        <v>1555862</v>
      </c>
    </row>
    <row r="8" spans="1:6" ht="23.25" customHeight="1">
      <c r="A8" s="30"/>
      <c r="B8" s="12" t="s">
        <v>37</v>
      </c>
      <c r="C8" s="13"/>
      <c r="D8" s="13">
        <v>205304</v>
      </c>
      <c r="E8" s="35">
        <v>934881</v>
      </c>
      <c r="F8" s="14">
        <f>SUM(C8:E8)</f>
        <v>1140185</v>
      </c>
    </row>
    <row r="9" spans="1:6" ht="23.25" customHeight="1">
      <c r="A9" s="30"/>
      <c r="B9" s="12" t="s">
        <v>38</v>
      </c>
      <c r="C9" s="13">
        <v>805766</v>
      </c>
      <c r="D9" s="13"/>
      <c r="E9" s="35"/>
      <c r="F9" s="14">
        <f>SUM(C9:E9)</f>
        <v>805766</v>
      </c>
    </row>
    <row r="10" spans="1:6" ht="23.25" customHeight="1">
      <c r="A10" s="30"/>
      <c r="B10" s="15" t="s">
        <v>39</v>
      </c>
      <c r="C10" s="16"/>
      <c r="D10" s="16">
        <v>1014585</v>
      </c>
      <c r="E10" s="36"/>
      <c r="F10" s="17">
        <f>SUM(C10:E10)</f>
        <v>1014585</v>
      </c>
    </row>
    <row r="11" spans="1:6" ht="23.25" customHeight="1" thickBot="1">
      <c r="A11" s="30"/>
      <c r="B11" s="15" t="s">
        <v>40</v>
      </c>
      <c r="C11" s="16">
        <v>23800</v>
      </c>
      <c r="D11" s="16">
        <v>135200</v>
      </c>
      <c r="E11" s="36"/>
      <c r="F11" s="17">
        <f>SUM(C11:E11)</f>
        <v>159000</v>
      </c>
    </row>
    <row r="12" spans="1:6" ht="23.25" customHeight="1" thickBot="1">
      <c r="A12" s="30"/>
      <c r="B12" s="6" t="s">
        <v>3</v>
      </c>
      <c r="C12" s="7">
        <f>SUM(C7:C11)</f>
        <v>1268490</v>
      </c>
      <c r="D12" s="7">
        <f>SUM(D7:D11)</f>
        <v>1942619</v>
      </c>
      <c r="E12" s="37">
        <f>SUM(E7:E11)</f>
        <v>1464289</v>
      </c>
      <c r="F12" s="8">
        <f>SUM(F7:F11)</f>
        <v>4675398</v>
      </c>
    </row>
  </sheetData>
  <mergeCells count="3">
    <mergeCell ref="A3:F3"/>
    <mergeCell ref="C5:F5"/>
    <mergeCell ref="B5:B6"/>
  </mergeCells>
  <printOptions/>
  <pageMargins left="0.75" right="0.75" top="1" bottom="1" header="0.4921259845" footer="0.4921259845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HatalovaK</dc:creator>
  <cp:keywords/>
  <dc:description/>
  <cp:lastModifiedBy>katonovam</cp:lastModifiedBy>
  <cp:lastPrinted>2005-10-18T06:12:13Z</cp:lastPrinted>
  <dcterms:created xsi:type="dcterms:W3CDTF">2005-10-14T08:49:35Z</dcterms:created>
  <dcterms:modified xsi:type="dcterms:W3CDTF">2005-10-20T10:14:34Z</dcterms:modified>
  <cp:category/>
  <cp:version/>
  <cp:contentType/>
  <cp:contentStatus/>
</cp:coreProperties>
</file>