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85" tabRatio="700" activeTab="0"/>
  </bookViews>
  <sheets>
    <sheet name="Príloha 6" sheetId="1" r:id="rId1"/>
  </sheets>
  <definedNames>
    <definedName name="_xlnm.Print_Area" localSheetId="0">'Príloha 6'!$A$1:$H$31</definedName>
  </definedNames>
  <calcPr fullCalcOnLoad="1"/>
</workbook>
</file>

<file path=xl/sharedStrings.xml><?xml version="1.0" encoding="utf-8"?>
<sst xmlns="http://schemas.openxmlformats.org/spreadsheetml/2006/main" count="36" uniqueCount="33">
  <si>
    <t>Potreba  celkom</t>
  </si>
  <si>
    <t>Zdroje :</t>
  </si>
  <si>
    <t>Je nevyhnutné, aby boli uvedené investičné aktivity  na príslušných koridoroch, ktoré sú súčasťou paneurópskych koridorov, realizované podľa stanoveného časového harmonogramu s cieľom zosúladenia výstavby s ostatnými štátmi, ktorými jednotlivé koridory prechádzajú. Nesplnenie týchto potrieb ŽSR v oblasti rozvoja infraštruktúry bude mať za následok neplnenie technických parametrov na koridorových tratiach, čím sa následne zhorší postavenie ŽSR na dopravnom trhu s dôsledkom presmerovania ziskových tranzitných prepráv mimo územie SR.</t>
  </si>
  <si>
    <t xml:space="preserve">požiadavka ŽSR </t>
  </si>
  <si>
    <t xml:space="preserve"> - realizovať program modernizácie tratí: št. hranica ČR - Kúty - Bratislava - Štúrovo - št. hranica MR (súčasť koridoru IV)</t>
  </si>
  <si>
    <t xml:space="preserve"> - rádiofikácia tratí ŽSR a zavedenie GSM – R na koridoroch</t>
  </si>
  <si>
    <t xml:space="preserve"> - realizovať program modernizácie teleinformačnej siete podľa príslušných tratí</t>
  </si>
  <si>
    <t xml:space="preserve"> - realizovať modernizáciu rozhodujúcich uzlov na sieti ŽSR (Bratislava, Žilina, Košice a Čierna nad Tisou) </t>
  </si>
  <si>
    <t xml:space="preserve"> - odstrániť úzke miesta na tratiach, ktoré sú súčasťou krétskych koridorov.</t>
  </si>
  <si>
    <t>PP ŽSR</t>
  </si>
  <si>
    <t>návrh ŠR**)</t>
  </si>
  <si>
    <t>požiadavka ŽSR</t>
  </si>
  <si>
    <t>**) bude upresnené podľa rozpočtu VS na roky 2008 až 2010</t>
  </si>
  <si>
    <t xml:space="preserve">Investičný program rozvoja železničnej siete predpokladá účasť štátneho rozpočtu na jeho financovaní ako aj využitie  podporných programov (ISPA) a kohéznych a štrukturálnych fondov z prostriedkov EU. Predkladaný návrh finančnej potreby investičných prostriedkov pre obdobie rokov 2007 až 2010 sa považuje za nevyhnutný z hľadiska vytvorenia podmienok na urýchlenie modernizačného procesu infraštruktúry ŽSR, čím sa zlepší konkurencie schopnosť ŽSR na domácom aj medzinárodnom dopravnom trhu. </t>
  </si>
  <si>
    <t xml:space="preserve"> - realizovať program modernizácie tratí Žilina - Krásno - Čadca - št. hranica PR (súčasť koridoru VI) </t>
  </si>
  <si>
    <t>v tis. Sk</t>
  </si>
  <si>
    <t>ŽSR musia sústrediť investičné aktivity v najbližších rokoch na modernizáciu infraštruktúry železničných koridorov :</t>
  </si>
  <si>
    <t xml:space="preserve"> - realizovať program modernizácie tratí Bratislava - Žilina (súčasť koridoru V) na traťovú rýchlosť v = 160km/hod </t>
  </si>
  <si>
    <t xml:space="preserve"> - pripraviť program modernizácie trate Žilina - Košice - št. hranica UR (súčasť koridoru V)</t>
  </si>
  <si>
    <t xml:space="preserve"> - aplikácia ETCS na modernizovaných koridoroch ŽSR (modernizácia zabezpečovacieho zariadenia a vlakového zabezpečovača) </t>
  </si>
  <si>
    <t>Predpokladaná finančná potreba investičných prostriedkov v rokoch 2007 – 2011 do dopravnej cesty ŽSR (v tis. Sk)</t>
  </si>
  <si>
    <t xml:space="preserve">               - bežný transfer (technická asistencia k projektom ISPA</t>
  </si>
  <si>
    <t xml:space="preserve">               - zdroje EÚ</t>
  </si>
  <si>
    <t xml:space="preserve">               - spolufinancovanie k zdrojom EÚ</t>
  </si>
  <si>
    <t xml:space="preserve">               - štátna dotácia </t>
  </si>
  <si>
    <t xml:space="preserve">               - spolufinancovanie TEN -T</t>
  </si>
  <si>
    <t xml:space="preserve">              - prostriedky zo ŠR na vysporiadavanie majetku</t>
  </si>
  <si>
    <t xml:space="preserve">              - iné cudzie zdroje</t>
  </si>
  <si>
    <t xml:space="preserve">              - vlastné zdroje</t>
  </si>
  <si>
    <t xml:space="preserve">               - zdroje TEN-T</t>
  </si>
  <si>
    <t>*nie je doriešené krytie odpisov DHM zo zdrojov EÚ</t>
  </si>
  <si>
    <t xml:space="preserve">  z toho: - vysporiadanie majetku </t>
  </si>
  <si>
    <r>
      <t xml:space="preserve">              - vlastné zdroje </t>
    </r>
    <r>
      <rPr>
        <sz val="9"/>
        <rFont val="Arial CE"/>
        <family val="0"/>
      </rPr>
      <t>bez odpisov DHM zo zdrojov EÚ*</t>
    </r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</si>
</sst>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3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Alignment="1">
      <alignment/>
    </xf>
    <xf numFmtId="0" fontId="1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16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164" fontId="1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vertical="top"/>
    </xf>
    <xf numFmtId="0" fontId="0" fillId="0" borderId="12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3" fillId="0" borderId="12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7" sqref="A17:H17"/>
    </sheetView>
  </sheetViews>
  <sheetFormatPr defaultColWidth="9.00390625" defaultRowHeight="12.75"/>
  <cols>
    <col min="1" max="1" width="52.875" style="0" customWidth="1"/>
    <col min="2" max="2" width="13.625" style="0" customWidth="1"/>
    <col min="3" max="3" width="13.00390625" style="0" customWidth="1"/>
    <col min="4" max="4" width="12.125" style="0" customWidth="1"/>
    <col min="5" max="5" width="12.875" style="0" customWidth="1"/>
    <col min="6" max="6" width="12.75390625" style="0" customWidth="1"/>
    <col min="7" max="7" width="13.125" style="0" customWidth="1"/>
    <col min="8" max="8" width="12.375" style="0" customWidth="1"/>
    <col min="9" max="9" width="12.875" style="0" customWidth="1"/>
    <col min="10" max="11" width="11.75390625" style="0" bestFit="1" customWidth="1"/>
  </cols>
  <sheetData>
    <row r="1" spans="1:8" ht="15.75">
      <c r="A1" s="1" t="s">
        <v>20</v>
      </c>
      <c r="B1" s="2"/>
      <c r="C1" s="2"/>
      <c r="D1" s="2"/>
      <c r="E1" s="2"/>
      <c r="F1" s="2"/>
      <c r="G1" s="2"/>
      <c r="H1" s="2"/>
    </row>
    <row r="2" spans="1:8" ht="6.75" customHeight="1" thickBot="1">
      <c r="A2" s="1"/>
      <c r="B2" s="2"/>
      <c r="C2" s="2"/>
      <c r="D2" s="2"/>
      <c r="E2" s="2"/>
      <c r="F2" s="2"/>
      <c r="G2" s="2"/>
      <c r="H2" s="2"/>
    </row>
    <row r="3" spans="1:8" ht="13.5" thickBot="1">
      <c r="A3" s="3"/>
      <c r="B3" s="4">
        <v>2007</v>
      </c>
      <c r="C3" s="41">
        <v>2008</v>
      </c>
      <c r="D3" s="42"/>
      <c r="E3" s="41">
        <v>2009</v>
      </c>
      <c r="F3" s="42"/>
      <c r="G3" s="25">
        <v>2010</v>
      </c>
      <c r="H3" s="4">
        <v>2011</v>
      </c>
    </row>
    <row r="4" spans="1:8" ht="24.75" thickBot="1">
      <c r="A4" s="33" t="s">
        <v>15</v>
      </c>
      <c r="B4" s="26" t="s">
        <v>9</v>
      </c>
      <c r="C4" s="5" t="s">
        <v>11</v>
      </c>
      <c r="D4" s="27" t="s">
        <v>10</v>
      </c>
      <c r="E4" s="5" t="s">
        <v>3</v>
      </c>
      <c r="F4" s="27" t="s">
        <v>10</v>
      </c>
      <c r="G4" s="6" t="s">
        <v>3</v>
      </c>
      <c r="H4" s="6" t="s">
        <v>3</v>
      </c>
    </row>
    <row r="5" spans="1:10" s="12" customFormat="1" ht="16.5" customHeight="1" thickBot="1">
      <c r="A5" s="7" t="s">
        <v>0</v>
      </c>
      <c r="B5" s="28">
        <f>B8+B10+B12+B13+B14+B15+B16+B11+B9</f>
        <v>13125723.5</v>
      </c>
      <c r="C5" s="28">
        <f>C8+C10+C12+C13+C14+C15+C16+C11+C9</f>
        <v>12744314</v>
      </c>
      <c r="D5" s="29">
        <v>1620000</v>
      </c>
      <c r="E5" s="28">
        <f>E8+E10+E12+E13+E14+E15+E16+E11+E9</f>
        <v>12789094</v>
      </c>
      <c r="F5" s="29">
        <v>1825000</v>
      </c>
      <c r="G5" s="28">
        <f>G8+G10+G12+G14+G13+G15+G16+G11+G9</f>
        <v>17416600</v>
      </c>
      <c r="H5" s="37">
        <f>H8+H10+H12+H13+H14+H15+H16+H15+H11+H9</f>
        <v>17406600</v>
      </c>
      <c r="I5" s="34"/>
      <c r="J5" s="34"/>
    </row>
    <row r="6" spans="1:11" s="8" customFormat="1" ht="16.5" customHeight="1">
      <c r="A6" s="9" t="s">
        <v>31</v>
      </c>
      <c r="B6" s="10">
        <v>0</v>
      </c>
      <c r="C6" s="24">
        <v>230000</v>
      </c>
      <c r="D6" s="30"/>
      <c r="E6" s="21">
        <v>200000</v>
      </c>
      <c r="F6" s="30"/>
      <c r="G6" s="24">
        <v>165000</v>
      </c>
      <c r="H6" s="30">
        <v>155000</v>
      </c>
      <c r="I6" s="36"/>
      <c r="J6"/>
      <c r="K6" s="35"/>
    </row>
    <row r="7" spans="1:11" s="8" customFormat="1" ht="16.5" customHeight="1">
      <c r="A7" s="9" t="s">
        <v>1</v>
      </c>
      <c r="B7" s="10">
        <f>B8+B10+B11+B12+B13+B14+B15+B16+B9</f>
        <v>13125723.5</v>
      </c>
      <c r="C7" s="22">
        <f>C8+C10+C12+C13+C14+C15+C16+C11+C9</f>
        <v>12744314</v>
      </c>
      <c r="D7" s="10"/>
      <c r="E7" s="22">
        <f>E8+E10+E12+E13+E14+E15+E16+E11+E9</f>
        <v>12789094</v>
      </c>
      <c r="F7" s="10"/>
      <c r="G7" s="22">
        <f>G8+G10+G12+G13+G14+G15+G16+G11+G9</f>
        <v>17416600</v>
      </c>
      <c r="H7" s="11">
        <f>H8+H10+H12+H13+H14+H15+H16+H11+H9</f>
        <v>17406600</v>
      </c>
      <c r="I7"/>
      <c r="J7"/>
      <c r="K7" s="38"/>
    </row>
    <row r="8" spans="1:10" s="8" customFormat="1" ht="16.5" customHeight="1">
      <c r="A8" s="9" t="s">
        <v>22</v>
      </c>
      <c r="B8" s="10">
        <f>4395260</f>
        <v>4395260</v>
      </c>
      <c r="C8" s="22">
        <v>4455380</v>
      </c>
      <c r="D8" s="10"/>
      <c r="E8" s="22">
        <v>5617250</v>
      </c>
      <c r="F8" s="10"/>
      <c r="G8" s="22">
        <v>10583300</v>
      </c>
      <c r="H8" s="10">
        <v>10583300</v>
      </c>
      <c r="I8"/>
      <c r="J8"/>
    </row>
    <row r="9" spans="1:10" s="8" customFormat="1" ht="16.5" customHeight="1">
      <c r="A9" s="9" t="s">
        <v>29</v>
      </c>
      <c r="B9" s="10">
        <v>199520</v>
      </c>
      <c r="C9" s="22"/>
      <c r="D9" s="10"/>
      <c r="E9" s="22"/>
      <c r="F9" s="10"/>
      <c r="G9" s="22"/>
      <c r="H9" s="10"/>
      <c r="I9"/>
      <c r="J9"/>
    </row>
    <row r="10" spans="1:10" s="8" customFormat="1" ht="16.5" customHeight="1">
      <c r="A10" s="9" t="s">
        <v>23</v>
      </c>
      <c r="B10" s="10">
        <v>1306710</v>
      </c>
      <c r="C10" s="22">
        <v>1166880</v>
      </c>
      <c r="D10" s="10"/>
      <c r="E10" s="22">
        <v>1173960</v>
      </c>
      <c r="F10" s="10"/>
      <c r="G10" s="22">
        <v>2005300</v>
      </c>
      <c r="H10" s="10">
        <v>2005300</v>
      </c>
      <c r="I10"/>
      <c r="J10"/>
    </row>
    <row r="11" spans="1:10" s="8" customFormat="1" ht="16.5" customHeight="1">
      <c r="A11" s="9" t="s">
        <v>21</v>
      </c>
      <c r="B11" s="10">
        <v>8083</v>
      </c>
      <c r="C11" s="22">
        <f>6410+2140</f>
        <v>8550</v>
      </c>
      <c r="D11" s="10"/>
      <c r="E11" s="22">
        <f>960+2880</f>
        <v>3840</v>
      </c>
      <c r="F11" s="10"/>
      <c r="G11" s="22"/>
      <c r="H11" s="10"/>
      <c r="I11"/>
      <c r="J11"/>
    </row>
    <row r="12" spans="1:10" s="8" customFormat="1" ht="16.5" customHeight="1">
      <c r="A12" s="9" t="s">
        <v>24</v>
      </c>
      <c r="B12" s="10">
        <v>1120810.5</v>
      </c>
      <c r="C12" s="22">
        <v>2511954</v>
      </c>
      <c r="D12" s="10">
        <v>1620000</v>
      </c>
      <c r="E12" s="22">
        <v>2887734</v>
      </c>
      <c r="F12" s="10">
        <v>1825000</v>
      </c>
      <c r="G12" s="22">
        <v>2033370</v>
      </c>
      <c r="H12" s="10">
        <v>2033370</v>
      </c>
      <c r="I12"/>
      <c r="J12"/>
    </row>
    <row r="13" spans="1:10" s="8" customFormat="1" ht="16.5" customHeight="1">
      <c r="A13" s="9" t="s">
        <v>25</v>
      </c>
      <c r="B13" s="10">
        <v>199520</v>
      </c>
      <c r="C13" s="22">
        <v>197120</v>
      </c>
      <c r="D13" s="10"/>
      <c r="E13" s="22">
        <v>124340</v>
      </c>
      <c r="F13" s="10"/>
      <c r="G13" s="22">
        <v>129630</v>
      </c>
      <c r="H13" s="10">
        <v>129630</v>
      </c>
      <c r="I13"/>
      <c r="J13"/>
    </row>
    <row r="14" spans="1:10" s="8" customFormat="1" ht="16.5" customHeight="1">
      <c r="A14" s="9" t="s">
        <v>26</v>
      </c>
      <c r="B14" s="10">
        <v>0</v>
      </c>
      <c r="C14" s="22">
        <v>230000</v>
      </c>
      <c r="D14" s="10">
        <v>0</v>
      </c>
      <c r="E14" s="22">
        <v>200000</v>
      </c>
      <c r="F14" s="10">
        <v>0</v>
      </c>
      <c r="G14" s="22">
        <v>165000</v>
      </c>
      <c r="H14" s="10">
        <v>155000</v>
      </c>
      <c r="I14"/>
      <c r="J14"/>
    </row>
    <row r="15" spans="1:8" ht="15.75" customHeight="1">
      <c r="A15" s="9" t="s">
        <v>27</v>
      </c>
      <c r="B15" s="10">
        <f>3013240+382580</f>
        <v>3395820</v>
      </c>
      <c r="C15" s="22">
        <v>1674430</v>
      </c>
      <c r="D15" s="10"/>
      <c r="E15" s="22">
        <v>281970</v>
      </c>
      <c r="F15" s="10"/>
      <c r="G15" s="22"/>
      <c r="H15" s="10"/>
    </row>
    <row r="16" spans="1:10" ht="16.5" customHeight="1">
      <c r="A16" s="9" t="s">
        <v>28</v>
      </c>
      <c r="B16" s="10">
        <v>2500000</v>
      </c>
      <c r="C16" s="10">
        <v>2500000</v>
      </c>
      <c r="D16" s="10"/>
      <c r="E16" s="10">
        <v>2500000</v>
      </c>
      <c r="F16" s="10"/>
      <c r="G16" s="10">
        <v>2500000</v>
      </c>
      <c r="H16" s="10">
        <v>2500000</v>
      </c>
      <c r="J16" s="34"/>
    </row>
    <row r="17" spans="1:10" ht="16.5" customHeight="1" thickBot="1">
      <c r="A17" s="47" t="s">
        <v>32</v>
      </c>
      <c r="B17" s="48">
        <v>2500000</v>
      </c>
      <c r="C17" s="49">
        <f>2500000-295000</f>
        <v>2205000</v>
      </c>
      <c r="D17" s="48"/>
      <c r="E17" s="49">
        <f>2500000-490000</f>
        <v>2010000</v>
      </c>
      <c r="F17" s="48"/>
      <c r="G17" s="48">
        <f>2500000-710000</f>
        <v>1790000</v>
      </c>
      <c r="H17" s="48">
        <f>2500000-1040000</f>
        <v>1460000</v>
      </c>
      <c r="J17" s="34"/>
    </row>
    <row r="18" spans="1:10" ht="16.5" customHeight="1">
      <c r="A18" s="40" t="s">
        <v>30</v>
      </c>
      <c r="B18" s="39"/>
      <c r="C18" s="39"/>
      <c r="D18" s="39"/>
      <c r="E18" s="39"/>
      <c r="F18" s="39"/>
      <c r="G18" s="39"/>
      <c r="H18" s="39"/>
      <c r="J18" s="34"/>
    </row>
    <row r="19" spans="1:10" s="13" customFormat="1" ht="12.75">
      <c r="A19" s="23" t="s">
        <v>12</v>
      </c>
      <c r="B19" s="18"/>
      <c r="C19" s="18"/>
      <c r="D19" s="18"/>
      <c r="E19" s="18"/>
      <c r="F19" s="18"/>
      <c r="G19" s="18"/>
      <c r="H19" s="18"/>
      <c r="I19"/>
      <c r="J19"/>
    </row>
    <row r="20" spans="1:10" s="14" customFormat="1" ht="41.25" customHeight="1">
      <c r="A20" s="45" t="s">
        <v>13</v>
      </c>
      <c r="B20" s="45"/>
      <c r="C20" s="45"/>
      <c r="D20" s="45"/>
      <c r="E20" s="45"/>
      <c r="F20" s="45"/>
      <c r="G20" s="45"/>
      <c r="H20" s="2"/>
      <c r="I20"/>
      <c r="J20"/>
    </row>
    <row r="21" spans="1:8" ht="12.75">
      <c r="A21" s="44" t="s">
        <v>16</v>
      </c>
      <c r="B21" s="44"/>
      <c r="C21" s="44"/>
      <c r="D21" s="44"/>
      <c r="E21" s="44"/>
      <c r="F21" s="19"/>
      <c r="G21" s="16"/>
      <c r="H21" s="31"/>
    </row>
    <row r="22" spans="1:10" ht="12.75">
      <c r="A22" s="43" t="s">
        <v>17</v>
      </c>
      <c r="B22" s="43"/>
      <c r="C22" s="43"/>
      <c r="D22" s="43"/>
      <c r="E22" s="43"/>
      <c r="F22" s="20"/>
      <c r="G22" s="17"/>
      <c r="H22" s="32"/>
      <c r="J22" s="34"/>
    </row>
    <row r="23" spans="1:8" ht="12.75">
      <c r="A23" s="43" t="s">
        <v>14</v>
      </c>
      <c r="B23" s="43"/>
      <c r="C23" s="43"/>
      <c r="D23" s="43"/>
      <c r="E23" s="43"/>
      <c r="F23" s="20"/>
      <c r="G23" s="15"/>
      <c r="H23" s="2"/>
    </row>
    <row r="24" spans="1:8" ht="12.75">
      <c r="A24" s="43" t="s">
        <v>4</v>
      </c>
      <c r="B24" s="43"/>
      <c r="C24" s="43"/>
      <c r="D24" s="43"/>
      <c r="E24" s="43"/>
      <c r="F24" s="20"/>
      <c r="G24" s="15"/>
      <c r="H24" s="2"/>
    </row>
    <row r="25" spans="1:8" ht="12.75">
      <c r="A25" s="43" t="s">
        <v>18</v>
      </c>
      <c r="B25" s="43"/>
      <c r="C25" s="43"/>
      <c r="D25" s="43"/>
      <c r="E25" s="43"/>
      <c r="F25" s="20"/>
      <c r="G25" s="15"/>
      <c r="H25" s="2"/>
    </row>
    <row r="26" spans="1:8" ht="12.75">
      <c r="A26" s="43" t="s">
        <v>19</v>
      </c>
      <c r="B26" s="43"/>
      <c r="C26" s="43"/>
      <c r="D26" s="43"/>
      <c r="E26" s="43"/>
      <c r="F26" s="20"/>
      <c r="G26" s="15"/>
      <c r="H26" s="2"/>
    </row>
    <row r="27" spans="1:8" ht="12.75">
      <c r="A27" s="43" t="s">
        <v>5</v>
      </c>
      <c r="B27" s="43"/>
      <c r="C27" s="43"/>
      <c r="D27" s="43"/>
      <c r="E27" s="43"/>
      <c r="F27" s="20"/>
      <c r="G27" s="15"/>
      <c r="H27" s="2"/>
    </row>
    <row r="28" spans="1:8" ht="12.75">
      <c r="A28" s="43" t="s">
        <v>6</v>
      </c>
      <c r="B28" s="43"/>
      <c r="C28" s="43"/>
      <c r="D28" s="43"/>
      <c r="E28" s="43"/>
      <c r="F28" s="20"/>
      <c r="G28" s="15"/>
      <c r="H28" s="2"/>
    </row>
    <row r="29" spans="1:10" s="13" customFormat="1" ht="12.75">
      <c r="A29" s="43" t="s">
        <v>7</v>
      </c>
      <c r="B29" s="43"/>
      <c r="C29" s="43"/>
      <c r="D29" s="43"/>
      <c r="E29" s="43"/>
      <c r="F29" s="20"/>
      <c r="G29" s="15"/>
      <c r="H29" s="2"/>
      <c r="I29"/>
      <c r="J29"/>
    </row>
    <row r="30" spans="1:8" ht="12.75">
      <c r="A30" s="43" t="s">
        <v>8</v>
      </c>
      <c r="B30" s="43"/>
      <c r="C30" s="43"/>
      <c r="D30" s="43"/>
      <c r="E30" s="43"/>
      <c r="F30" s="20"/>
      <c r="G30" s="15"/>
      <c r="H30" s="2"/>
    </row>
    <row r="31" spans="1:8" ht="51.75" customHeight="1">
      <c r="A31" s="46" t="s">
        <v>2</v>
      </c>
      <c r="B31" s="46"/>
      <c r="C31" s="46"/>
      <c r="D31" s="46"/>
      <c r="E31" s="46"/>
      <c r="F31" s="46"/>
      <c r="G31" s="46"/>
      <c r="H31" s="31"/>
    </row>
  </sheetData>
  <mergeCells count="14">
    <mergeCell ref="A29:E29"/>
    <mergeCell ref="A30:E30"/>
    <mergeCell ref="A31:G31"/>
    <mergeCell ref="A24:E24"/>
    <mergeCell ref="A28:E28"/>
    <mergeCell ref="C3:D3"/>
    <mergeCell ref="A25:E25"/>
    <mergeCell ref="A26:E26"/>
    <mergeCell ref="A27:E27"/>
    <mergeCell ref="E3:F3"/>
    <mergeCell ref="A21:E21"/>
    <mergeCell ref="A22:E22"/>
    <mergeCell ref="A23:E23"/>
    <mergeCell ref="A20:G20"/>
  </mergeCells>
  <printOptions/>
  <pageMargins left="0.73" right="0.2" top="1.2" bottom="0.45" header="0.4921259845" footer="0.24"/>
  <pageSetup horizontalDpi="300" verticalDpi="300" orientation="landscape" paperSize="9" scale="85" r:id="rId1"/>
  <headerFooter alignWithMargins="0">
    <oddHeader>&amp;R
&amp;"Arial CE,tučné"&amp;11Príloha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kontrolného mechanizmu...</dc:title>
  <dc:subject>Príloha 7 8 9 </dc:subject>
  <dc:creator>Polakova</dc:creator>
  <cp:keywords/>
  <dc:description/>
  <cp:lastModifiedBy>Demkova</cp:lastModifiedBy>
  <cp:lastPrinted>2007-06-21T09:16:36Z</cp:lastPrinted>
  <dcterms:created xsi:type="dcterms:W3CDTF">2004-03-04T16:16:39Z</dcterms:created>
  <dcterms:modified xsi:type="dcterms:W3CDTF">2007-06-22T09:28:04Z</dcterms:modified>
  <cp:category>PVM</cp:category>
  <cp:version/>
  <cp:contentType/>
  <cp:contentStatus/>
</cp:coreProperties>
</file>