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6395" windowHeight="11610" tabRatio="591" activeTab="0"/>
  </bookViews>
  <sheets>
    <sheet name="RO 08doZU% " sheetId="1" r:id="rId1"/>
    <sheet name="List4" sheetId="2" r:id="rId2"/>
    <sheet name="List5" sheetId="3" r:id="rId3"/>
    <sheet name="List6" sheetId="4" r:id="rId4"/>
    <sheet name="List7" sheetId="5" r:id="rId5"/>
    <sheet name="List9" sheetId="6" r:id="rId6"/>
    <sheet name="List8" sheetId="7" r:id="rId7"/>
    <sheet name="List10" sheetId="8" r:id="rId8"/>
    <sheet name="List11" sheetId="9" r:id="rId9"/>
    <sheet name="List12" sheetId="10" r:id="rId10"/>
    <sheet name="List13" sheetId="11" r:id="rId11"/>
    <sheet name="List14" sheetId="12" r:id="rId12"/>
    <sheet name="List15" sheetId="13" r:id="rId13"/>
    <sheet name="List16" sheetId="14" r:id="rId14"/>
  </sheets>
  <definedNames>
    <definedName name="_xlnm.Print_Titles" localSheetId="0">'RO 08doZU% '!$A:$A,'RO 08doZU% '!$3:$7</definedName>
  </definedNames>
  <calcPr fullCalcOnLoad="1"/>
</workbook>
</file>

<file path=xl/sharedStrings.xml><?xml version="1.0" encoding="utf-8"?>
<sst xmlns="http://schemas.openxmlformats.org/spreadsheetml/2006/main" count="63" uniqueCount="57">
  <si>
    <t xml:space="preserve"> </t>
  </si>
  <si>
    <t xml:space="preserve">    A. záväzný ukazovateľ  ŠR </t>
  </si>
  <si>
    <t xml:space="preserve">    B. prostriedky z rozpočtu EÚ</t>
  </si>
  <si>
    <t xml:space="preserve">    z toho :</t>
  </si>
  <si>
    <t>II. VÝDAVKY KAPITOLY  SPOLU  (A + B)</t>
  </si>
  <si>
    <t xml:space="preserve">             (kód zdroja 111)</t>
  </si>
  <si>
    <t xml:space="preserve">             z toho :</t>
  </si>
  <si>
    <t xml:space="preserve">             mzdy, platy, služobné príjmy a ostatné osobné vyrovnania</t>
  </si>
  <si>
    <t>B. Prostriedky z rozpočtu EÚ</t>
  </si>
  <si>
    <t>C. Mzdy, platy, služobné príjmy a ostatné osobné vyrovnania</t>
  </si>
  <si>
    <t xml:space="preserve">          -  spolufinancovanie ŠR</t>
  </si>
  <si>
    <t xml:space="preserve">          -  prostriedky EÚ</t>
  </si>
  <si>
    <t>07K Rozvoj priemyslu a podpora podnikania</t>
  </si>
  <si>
    <t xml:space="preserve">I. PRÍJMY KAPITOLY </t>
  </si>
  <si>
    <t xml:space="preserve">       z toho :</t>
  </si>
  <si>
    <t xml:space="preserve">    A.1. prostriedky na spolufinancovanie</t>
  </si>
  <si>
    <t>07K010F Podpora útlmu rudného baníctva</t>
  </si>
  <si>
    <t>06H01 Hospodárska mobilizácia MH SR</t>
  </si>
  <si>
    <t>rozpočet</t>
  </si>
  <si>
    <t>Schválený</t>
  </si>
  <si>
    <t>Upravený</t>
  </si>
  <si>
    <t>Skutočnosť</t>
  </si>
  <si>
    <t>percento</t>
  </si>
  <si>
    <t xml:space="preserve">              ZÁVAZNÉ      UKAZOVATELE </t>
  </si>
  <si>
    <t xml:space="preserve">       Počet zamestnancov rozpočtových organizácií </t>
  </si>
  <si>
    <t xml:space="preserve">     zo štátneho rozpočtu, zo spolufinancovania ŠR a z rozpočtu EÚ</t>
  </si>
  <si>
    <t>07K0407 Podpora významných investícií Kia a Hyundai</t>
  </si>
  <si>
    <t>07L Tvorba a implementácia politík</t>
  </si>
  <si>
    <t>08B0A Rozvoj ochrany obyv. pred chem. zbraňami - rezort MHSR</t>
  </si>
  <si>
    <t>09704 Príspevky SR do medzinárodných organizácií - MHSR</t>
  </si>
  <si>
    <t xml:space="preserve">       aparát ústredného orgánu</t>
  </si>
  <si>
    <t>06E02 Logistická podpora</t>
  </si>
  <si>
    <t xml:space="preserve">        (bez prostriedkov na spolufinancovanie)</t>
  </si>
  <si>
    <t xml:space="preserve">     ústredného orgánu (610)</t>
  </si>
  <si>
    <t>tis. Sk</t>
  </si>
  <si>
    <t>07K09 Podpora projektu Samsung</t>
  </si>
  <si>
    <t xml:space="preserve">        z toho :</t>
  </si>
  <si>
    <t>07K0A KIA Motors Slovakia-rozšírenie výroby automobilov</t>
  </si>
  <si>
    <t xml:space="preserve">             aparátu  ústredného orgánu</t>
  </si>
  <si>
    <t xml:space="preserve">     mzdy, platy služ.príjmy a ostatné osobné vyrovnania aparátu</t>
  </si>
  <si>
    <t>a</t>
  </si>
  <si>
    <t>07K0403 Podpora rozvoja strategických investícií-Investičné stimuly</t>
  </si>
  <si>
    <t xml:space="preserve">percento </t>
  </si>
  <si>
    <t>tab.č. 4</t>
  </si>
  <si>
    <r>
      <t xml:space="preserve">Názov kapitoly : </t>
    </r>
    <r>
      <rPr>
        <b/>
        <sz val="10"/>
        <rFont val="Times New Roman"/>
        <family val="1"/>
      </rPr>
      <t xml:space="preserve">Ministerstvo  hospodárstva   SR  </t>
    </r>
  </si>
  <si>
    <r>
      <t xml:space="preserve">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A.2. mzdy, platy, služobné príjmy a ostatné os.vyrovnania</t>
    </r>
  </si>
  <si>
    <t>stĺ. 3/1</t>
  </si>
  <si>
    <t>D. Účelové prostriedy   (z Prílohy č. 2) :</t>
  </si>
  <si>
    <t xml:space="preserve">   A.3 kapitálové prostriedky (700) </t>
  </si>
  <si>
    <t>stĺ. 3/2</t>
  </si>
  <si>
    <r>
      <t xml:space="preserve">Rok : </t>
    </r>
    <r>
      <rPr>
        <b/>
        <sz val="12"/>
        <rFont val="Times New Roman"/>
        <family val="1"/>
      </rPr>
      <t xml:space="preserve">2008                                                                    </t>
    </r>
  </si>
  <si>
    <t xml:space="preserve">       podľa prílohy č. 1 k uzneseniu vlády SR č. 867/2007</t>
  </si>
  <si>
    <t xml:space="preserve">       kód zdroja 111 </t>
  </si>
  <si>
    <t xml:space="preserve">               -</t>
  </si>
  <si>
    <t xml:space="preserve">                -</t>
  </si>
  <si>
    <t xml:space="preserve">                 </t>
  </si>
  <si>
    <t xml:space="preserve">A. Výdavky spolu bez prostriedkov z rozpočtu EÚ 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</si>
</sst>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_-* #,##0.0\ &quot;Kč&quot;_-;\-* #,##0.0\ &quot;Kč&quot;_-;_-* &quot;-&quot;??\ &quot;Kč&quot;_-;_-@_-"/>
    <numFmt numFmtId="176" formatCode="_-* #,##0\ &quot;Kč&quot;_-;\-* #,##0\ &quot;Kč&quot;_-;_-* &quot;-&quot;??\ &quot;Kč&quot;_-;_-@_-"/>
    <numFmt numFmtId="177" formatCode="0.0"/>
    <numFmt numFmtId="178" formatCode="#,##0.0"/>
    <numFmt numFmtId="179" formatCode="#,##0.0000"/>
    <numFmt numFmtId="180" formatCode="0.0%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1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5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3" fontId="10" fillId="0" borderId="2" xfId="0" applyNumberFormat="1" applyFont="1" applyBorder="1" applyAlignment="1">
      <alignment/>
    </xf>
    <xf numFmtId="0" fontId="11" fillId="0" borderId="3" xfId="0" applyFont="1" applyBorder="1" applyAlignment="1">
      <alignment/>
    </xf>
    <xf numFmtId="3" fontId="11" fillId="0" borderId="1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3" fontId="11" fillId="0" borderId="7" xfId="0" applyNumberFormat="1" applyFont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0" fontId="15" fillId="0" borderId="3" xfId="0" applyFont="1" applyBorder="1" applyAlignment="1">
      <alignment/>
    </xf>
    <xf numFmtId="3" fontId="15" fillId="0" borderId="1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3" fontId="15" fillId="0" borderId="5" xfId="0" applyNumberFormat="1" applyFont="1" applyBorder="1" applyAlignment="1">
      <alignment/>
    </xf>
    <xf numFmtId="0" fontId="10" fillId="0" borderId="14" xfId="0" applyFont="1" applyBorder="1" applyAlignment="1">
      <alignment/>
    </xf>
    <xf numFmtId="3" fontId="10" fillId="0" borderId="15" xfId="0" applyNumberFormat="1" applyFont="1" applyBorder="1" applyAlignment="1">
      <alignment/>
    </xf>
    <xf numFmtId="0" fontId="15" fillId="0" borderId="14" xfId="0" applyFont="1" applyBorder="1" applyAlignment="1">
      <alignment horizontal="left"/>
    </xf>
    <xf numFmtId="3" fontId="15" fillId="0" borderId="15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1" fillId="0" borderId="14" xfId="0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14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3" fontId="11" fillId="0" borderId="15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0" fontId="10" fillId="0" borderId="6" xfId="0" applyFont="1" applyBorder="1" applyAlignment="1">
      <alignment horizontal="left"/>
    </xf>
    <xf numFmtId="3" fontId="10" fillId="0" borderId="7" xfId="0" applyNumberFormat="1" applyFont="1" applyBorder="1" applyAlignment="1">
      <alignment/>
    </xf>
    <xf numFmtId="0" fontId="10" fillId="0" borderId="3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17" xfId="0" applyFont="1" applyBorder="1" applyAlignment="1">
      <alignment/>
    </xf>
    <xf numFmtId="3" fontId="10" fillId="0" borderId="8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80" fontId="10" fillId="0" borderId="15" xfId="20" applyNumberFormat="1" applyFont="1" applyBorder="1" applyAlignment="1">
      <alignment/>
    </xf>
    <xf numFmtId="180" fontId="10" fillId="0" borderId="18" xfId="20" applyNumberFormat="1" applyFont="1" applyBorder="1" applyAlignment="1">
      <alignment/>
    </xf>
    <xf numFmtId="180" fontId="10" fillId="0" borderId="5" xfId="0" applyNumberFormat="1" applyFont="1" applyBorder="1" applyAlignment="1">
      <alignment/>
    </xf>
    <xf numFmtId="180" fontId="10" fillId="0" borderId="7" xfId="0" applyNumberFormat="1" applyFont="1" applyBorder="1" applyAlignment="1">
      <alignment/>
    </xf>
    <xf numFmtId="180" fontId="10" fillId="0" borderId="9" xfId="0" applyNumberFormat="1" applyFont="1" applyBorder="1" applyAlignment="1">
      <alignment/>
    </xf>
    <xf numFmtId="180" fontId="10" fillId="0" borderId="9" xfId="20" applyNumberFormat="1" applyFont="1" applyBorder="1" applyAlignment="1">
      <alignment/>
    </xf>
    <xf numFmtId="0" fontId="16" fillId="0" borderId="14" xfId="0" applyFont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80" fontId="16" fillId="0" borderId="18" xfId="2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80" fontId="10" fillId="0" borderId="18" xfId="20" applyNumberFormat="1" applyFont="1" applyFill="1" applyBorder="1" applyAlignment="1">
      <alignment/>
    </xf>
    <xf numFmtId="0" fontId="10" fillId="0" borderId="19" xfId="0" applyFont="1" applyBorder="1" applyAlignment="1">
      <alignment horizontal="left"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180" fontId="10" fillId="0" borderId="20" xfId="20" applyNumberFormat="1" applyFont="1" applyBorder="1" applyAlignment="1">
      <alignment/>
    </xf>
    <xf numFmtId="180" fontId="10" fillId="0" borderId="22" xfId="20" applyNumberFormat="1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180" fontId="10" fillId="0" borderId="15" xfId="2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1" fontId="14" fillId="0" borderId="7" xfId="20" applyNumberFormat="1" applyFont="1" applyBorder="1" applyAlignment="1">
      <alignment horizontal="center"/>
    </xf>
    <xf numFmtId="1" fontId="14" fillId="0" borderId="9" xfId="20" applyNumberFormat="1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180" fontId="11" fillId="0" borderId="15" xfId="20" applyNumberFormat="1" applyFont="1" applyBorder="1" applyAlignment="1">
      <alignment/>
    </xf>
    <xf numFmtId="180" fontId="11" fillId="0" borderId="18" xfId="20" applyNumberFormat="1" applyFont="1" applyBorder="1" applyAlignment="1">
      <alignment/>
    </xf>
    <xf numFmtId="180" fontId="11" fillId="0" borderId="18" xfId="20" applyNumberFormat="1" applyFont="1" applyFill="1" applyBorder="1" applyAlignment="1">
      <alignment/>
    </xf>
    <xf numFmtId="180" fontId="10" fillId="0" borderId="7" xfId="2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62"/>
  <sheetViews>
    <sheetView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5" sqref="L5"/>
    </sheetView>
  </sheetViews>
  <sheetFormatPr defaultColWidth="9.00390625" defaultRowHeight="12.75"/>
  <cols>
    <col min="1" max="1" width="64.00390625" style="8" customWidth="1"/>
    <col min="2" max="2" width="13.625" style="4" customWidth="1"/>
    <col min="3" max="3" width="13.75390625" style="5" customWidth="1"/>
    <col min="4" max="4" width="13.625" style="5" customWidth="1"/>
    <col min="5" max="5" width="13.25390625" style="5" customWidth="1"/>
    <col min="6" max="6" width="12.75390625" style="5" customWidth="1"/>
    <col min="7" max="7" width="9.125" style="5" customWidth="1"/>
    <col min="8" max="8" width="22.25390625" style="5" customWidth="1"/>
    <col min="9" max="9" width="11.875" style="5" customWidth="1"/>
    <col min="10" max="10" width="15.75390625" style="8" customWidth="1"/>
    <col min="11" max="11" width="9.125" style="8" customWidth="1"/>
    <col min="12" max="12" width="12.00390625" style="8" customWidth="1"/>
    <col min="13" max="13" width="9.625" style="5" customWidth="1"/>
    <col min="14" max="14" width="11.75390625" style="5" customWidth="1"/>
    <col min="15" max="15" width="9.125" style="5" customWidth="1"/>
    <col min="16" max="16" width="11.875" style="5" customWidth="1"/>
    <col min="17" max="17" width="10.75390625" style="8" customWidth="1"/>
    <col min="18" max="18" width="2.625" style="8" customWidth="1"/>
    <col min="19" max="19" width="9.125" style="8" customWidth="1"/>
    <col min="20" max="20" width="11.25390625" style="8" customWidth="1"/>
    <col min="21" max="21" width="9.125" style="5" customWidth="1"/>
    <col min="22" max="22" width="11.875" style="5" customWidth="1"/>
    <col min="23" max="23" width="9.125" style="5" customWidth="1"/>
    <col min="24" max="24" width="11.375" style="5" customWidth="1"/>
    <col min="25" max="25" width="9.125" style="5" customWidth="1"/>
    <col min="26" max="26" width="11.25390625" style="5" customWidth="1"/>
    <col min="27" max="27" width="9.125" style="5" customWidth="1"/>
    <col min="28" max="28" width="11.875" style="5" customWidth="1"/>
    <col min="29" max="29" width="9.125" style="5" customWidth="1"/>
    <col min="30" max="30" width="11.125" style="5" customWidth="1"/>
    <col min="31" max="31" width="9.125" style="5" customWidth="1"/>
    <col min="32" max="32" width="11.875" style="5" customWidth="1"/>
    <col min="33" max="33" width="9.125" style="5" customWidth="1"/>
    <col min="34" max="34" width="11.25390625" style="5" customWidth="1"/>
    <col min="35" max="35" width="9.125" style="5" customWidth="1"/>
    <col min="36" max="36" width="11.875" style="5" customWidth="1"/>
    <col min="37" max="37" width="9.125" style="5" customWidth="1"/>
    <col min="38" max="38" width="11.125" style="5" customWidth="1"/>
    <col min="39" max="39" width="9.125" style="5" customWidth="1"/>
    <col min="40" max="40" width="11.375" style="5" customWidth="1"/>
    <col min="41" max="41" width="10.875" style="5" customWidth="1"/>
    <col min="42" max="42" width="11.375" style="5" customWidth="1"/>
    <col min="43" max="43" width="9.125" style="5" customWidth="1"/>
    <col min="44" max="44" width="11.125" style="5" customWidth="1"/>
    <col min="45" max="45" width="9.125" style="5" customWidth="1"/>
    <col min="46" max="46" width="11.875" style="5" customWidth="1"/>
    <col min="47" max="47" width="9.125" style="5" customWidth="1"/>
    <col min="48" max="48" width="11.875" style="5" customWidth="1"/>
    <col min="49" max="49" width="9.125" style="5" customWidth="1"/>
    <col min="50" max="50" width="11.875" style="5" customWidth="1"/>
    <col min="51" max="51" width="9.125" style="5" customWidth="1"/>
    <col min="52" max="52" width="11.875" style="5" customWidth="1"/>
    <col min="53" max="53" width="9.125" style="5" customWidth="1"/>
    <col min="54" max="54" width="11.875" style="5" customWidth="1"/>
    <col min="55" max="55" width="9.125" style="5" customWidth="1"/>
    <col min="56" max="56" width="11.875" style="5" customWidth="1"/>
    <col min="57" max="57" width="9.875" style="5" customWidth="1"/>
    <col min="58" max="58" width="11.875" style="5" customWidth="1"/>
    <col min="59" max="59" width="9.875" style="5" customWidth="1"/>
    <col min="60" max="60" width="11.875" style="5" customWidth="1"/>
    <col min="61" max="61" width="9.875" style="5" customWidth="1"/>
    <col min="62" max="62" width="11.875" style="5" customWidth="1"/>
    <col min="63" max="63" width="9.875" style="5" customWidth="1"/>
    <col min="64" max="66" width="11.875" style="5" customWidth="1"/>
    <col min="67" max="67" width="9.875" style="5" customWidth="1"/>
    <col min="68" max="68" width="12.125" style="8" customWidth="1"/>
    <col min="69" max="69" width="10.75390625" style="13" customWidth="1"/>
    <col min="70" max="70" width="12.00390625" style="13" customWidth="1"/>
    <col min="71" max="74" width="9.125" style="12" customWidth="1"/>
    <col min="75" max="16384" width="9.125" style="3" customWidth="1"/>
  </cols>
  <sheetData>
    <row r="2" spans="1:3" ht="12.75">
      <c r="A2" s="124"/>
      <c r="C2" s="2"/>
    </row>
    <row r="3" spans="1:74" s="105" customFormat="1" ht="12.75">
      <c r="A3" s="125"/>
      <c r="B3" s="7"/>
      <c r="C3" s="7"/>
      <c r="D3" s="7"/>
      <c r="E3" s="101"/>
      <c r="F3" s="101"/>
      <c r="G3" s="101"/>
      <c r="H3" s="101"/>
      <c r="I3" s="101"/>
      <c r="J3" s="102"/>
      <c r="K3" s="102"/>
      <c r="L3" s="102"/>
      <c r="M3" s="101"/>
      <c r="N3" s="101"/>
      <c r="O3" s="101"/>
      <c r="P3" s="101"/>
      <c r="Q3" s="102"/>
      <c r="R3" s="102"/>
      <c r="S3" s="102"/>
      <c r="T3" s="102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2"/>
      <c r="BQ3" s="103"/>
      <c r="BR3" s="103"/>
      <c r="BS3" s="104"/>
      <c r="BT3" s="104"/>
      <c r="BU3" s="104"/>
      <c r="BV3" s="104"/>
    </row>
    <row r="4" spans="1:6" ht="12.75">
      <c r="A4" s="41" t="s">
        <v>44</v>
      </c>
      <c r="B4" s="42"/>
      <c r="C4" s="42"/>
      <c r="D4" s="42"/>
      <c r="E4" s="43"/>
      <c r="F4" s="44" t="s">
        <v>43</v>
      </c>
    </row>
    <row r="5" spans="1:6" ht="16.5" thickBot="1">
      <c r="A5" s="45" t="s">
        <v>50</v>
      </c>
      <c r="B5" s="42"/>
      <c r="C5" s="46"/>
      <c r="D5" s="46"/>
      <c r="E5" s="46"/>
      <c r="F5" s="112" t="s">
        <v>34</v>
      </c>
    </row>
    <row r="6" spans="1:74" s="1" customFormat="1" ht="12.75">
      <c r="A6" s="47" t="s">
        <v>23</v>
      </c>
      <c r="B6" s="48" t="s">
        <v>19</v>
      </c>
      <c r="C6" s="48" t="s">
        <v>20</v>
      </c>
      <c r="D6" s="49" t="s">
        <v>21</v>
      </c>
      <c r="E6" s="48" t="s">
        <v>42</v>
      </c>
      <c r="F6" s="50" t="s">
        <v>22</v>
      </c>
      <c r="G6" s="15"/>
      <c r="H6" s="26"/>
      <c r="I6" s="15"/>
      <c r="J6" s="26"/>
      <c r="K6" s="15"/>
      <c r="L6" s="26"/>
      <c r="M6" s="15"/>
      <c r="N6" s="26"/>
      <c r="O6" s="15"/>
      <c r="P6" s="26"/>
      <c r="Q6" s="15"/>
      <c r="R6" s="9"/>
      <c r="S6" s="15"/>
      <c r="T6" s="26"/>
      <c r="U6" s="15"/>
      <c r="V6" s="26"/>
      <c r="W6" s="15"/>
      <c r="X6" s="26"/>
      <c r="Y6" s="15"/>
      <c r="Z6" s="26"/>
      <c r="AA6" s="15"/>
      <c r="AB6" s="26"/>
      <c r="AC6" s="15"/>
      <c r="AD6" s="26"/>
      <c r="AE6" s="15"/>
      <c r="AF6" s="26"/>
      <c r="AG6" s="15"/>
      <c r="AH6" s="26"/>
      <c r="AI6" s="15"/>
      <c r="AJ6" s="26"/>
      <c r="AK6" s="15"/>
      <c r="AL6" s="26"/>
      <c r="AM6" s="15"/>
      <c r="AN6" s="26"/>
      <c r="AO6" s="15"/>
      <c r="AP6" s="26"/>
      <c r="AQ6" s="15"/>
      <c r="AR6" s="26"/>
      <c r="AS6" s="15"/>
      <c r="AT6" s="26"/>
      <c r="AU6" s="15"/>
      <c r="AV6" s="26"/>
      <c r="AW6" s="15"/>
      <c r="AX6" s="26"/>
      <c r="AY6" s="15"/>
      <c r="AZ6" s="26"/>
      <c r="BA6" s="15"/>
      <c r="BB6" s="26"/>
      <c r="BC6" s="15"/>
      <c r="BD6" s="26"/>
      <c r="BE6" s="15"/>
      <c r="BF6" s="26"/>
      <c r="BG6" s="15"/>
      <c r="BH6" s="26"/>
      <c r="BI6" s="15"/>
      <c r="BJ6" s="26"/>
      <c r="BK6" s="15"/>
      <c r="BL6" s="26"/>
      <c r="BM6" s="15"/>
      <c r="BN6" s="26"/>
      <c r="BO6" s="15"/>
      <c r="BP6" s="26"/>
      <c r="BQ6" s="15"/>
      <c r="BR6" s="26"/>
      <c r="BS6" s="11"/>
      <c r="BT6" s="11"/>
      <c r="BU6" s="11"/>
      <c r="BV6" s="11"/>
    </row>
    <row r="7" spans="1:70" ht="13.5" thickBot="1">
      <c r="A7" s="51"/>
      <c r="B7" s="52" t="s">
        <v>18</v>
      </c>
      <c r="C7" s="52" t="s">
        <v>18</v>
      </c>
      <c r="D7" s="53"/>
      <c r="E7" s="52" t="s">
        <v>46</v>
      </c>
      <c r="F7" s="54" t="s">
        <v>49</v>
      </c>
      <c r="G7" s="88"/>
      <c r="H7" s="88"/>
      <c r="J7" s="90"/>
      <c r="K7" s="90"/>
      <c r="L7" s="90"/>
      <c r="N7" s="90"/>
      <c r="O7" s="88"/>
      <c r="P7" s="90"/>
      <c r="S7" s="89"/>
      <c r="T7" s="32"/>
      <c r="U7" s="88"/>
      <c r="V7" s="32"/>
      <c r="W7" s="88"/>
      <c r="X7" s="15"/>
      <c r="Y7" s="88"/>
      <c r="Z7" s="15"/>
      <c r="AA7" s="88"/>
      <c r="AB7" s="15"/>
      <c r="AC7" s="88"/>
      <c r="AD7" s="15"/>
      <c r="AE7" s="88"/>
      <c r="AF7" s="15"/>
      <c r="AG7" s="88"/>
      <c r="AH7" s="15"/>
      <c r="AI7" s="88"/>
      <c r="AJ7" s="15"/>
      <c r="AK7" s="88"/>
      <c r="AL7" s="15"/>
      <c r="AM7" s="88"/>
      <c r="AN7" s="15"/>
      <c r="AP7" s="15"/>
      <c r="AQ7" s="88"/>
      <c r="AR7" s="15"/>
      <c r="AS7" s="88"/>
      <c r="AT7" s="15"/>
      <c r="AU7" s="88"/>
      <c r="AV7" s="15"/>
      <c r="AW7" s="88"/>
      <c r="AX7" s="15"/>
      <c r="AY7" s="88"/>
      <c r="AZ7" s="15"/>
      <c r="BA7" s="88"/>
      <c r="BB7" s="15"/>
      <c r="BC7" s="88"/>
      <c r="BD7" s="15"/>
      <c r="BE7" s="88"/>
      <c r="BF7" s="15"/>
      <c r="BG7" s="88"/>
      <c r="BH7" s="15"/>
      <c r="BI7" s="88"/>
      <c r="BJ7" s="15"/>
      <c r="BK7" s="88"/>
      <c r="BL7" s="15"/>
      <c r="BM7" s="15"/>
      <c r="BN7" s="15"/>
      <c r="BP7" s="15"/>
      <c r="BR7" s="15"/>
    </row>
    <row r="8" spans="1:74" s="40" customFormat="1" ht="12" thickBot="1">
      <c r="A8" s="55" t="s">
        <v>40</v>
      </c>
      <c r="B8" s="56">
        <v>1</v>
      </c>
      <c r="C8" s="56">
        <v>2</v>
      </c>
      <c r="D8" s="57">
        <v>3</v>
      </c>
      <c r="E8" s="56">
        <v>4</v>
      </c>
      <c r="F8" s="58">
        <v>5</v>
      </c>
      <c r="G8" s="33"/>
      <c r="H8" s="33"/>
      <c r="I8" s="34"/>
      <c r="J8" s="35"/>
      <c r="K8" s="35"/>
      <c r="L8" s="35"/>
      <c r="M8" s="34"/>
      <c r="N8" s="35"/>
      <c r="O8" s="33"/>
      <c r="P8" s="35"/>
      <c r="Q8" s="36"/>
      <c r="R8" s="36"/>
      <c r="S8" s="37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4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4"/>
      <c r="BP8" s="33"/>
      <c r="BQ8" s="38"/>
      <c r="BR8" s="33"/>
      <c r="BS8" s="39"/>
      <c r="BT8" s="39"/>
      <c r="BU8" s="39"/>
      <c r="BV8" s="39"/>
    </row>
    <row r="9" spans="1:74" s="18" customFormat="1" ht="15">
      <c r="A9" s="59" t="s">
        <v>13</v>
      </c>
      <c r="B9" s="60"/>
      <c r="C9" s="6"/>
      <c r="D9" s="61"/>
      <c r="E9" s="60"/>
      <c r="F9" s="62"/>
      <c r="G9" s="23"/>
      <c r="H9" s="23"/>
      <c r="I9" s="23"/>
      <c r="J9" s="22"/>
      <c r="K9" s="22"/>
      <c r="L9" s="22"/>
      <c r="M9" s="23"/>
      <c r="N9" s="23"/>
      <c r="O9" s="23"/>
      <c r="P9" s="23"/>
      <c r="Q9" s="22"/>
      <c r="R9" s="22"/>
      <c r="S9" s="22"/>
      <c r="T9" s="22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2"/>
      <c r="BQ9" s="25"/>
      <c r="BR9" s="25"/>
      <c r="BS9" s="17"/>
      <c r="BT9" s="17"/>
      <c r="BU9" s="17"/>
      <c r="BV9" s="17"/>
    </row>
    <row r="10" spans="1:68" ht="12.75">
      <c r="A10" s="63" t="s">
        <v>1</v>
      </c>
      <c r="B10" s="64">
        <v>149700</v>
      </c>
      <c r="C10" s="64">
        <v>203113</v>
      </c>
      <c r="D10" s="43">
        <v>1433029</v>
      </c>
      <c r="E10" s="91">
        <f>SUM(D10/B10)</f>
        <v>9.572672010688043</v>
      </c>
      <c r="F10" s="92">
        <f>SUM(D10/C10)</f>
        <v>7.05532880711722</v>
      </c>
      <c r="J10" s="5"/>
      <c r="L10" s="5"/>
      <c r="T10" s="5"/>
      <c r="BP10" s="5"/>
    </row>
    <row r="11" spans="1:68" ht="12.75">
      <c r="A11" s="63" t="s">
        <v>2</v>
      </c>
      <c r="B11" s="64">
        <v>1999335</v>
      </c>
      <c r="C11" s="64">
        <v>1477011</v>
      </c>
      <c r="D11" s="43">
        <v>1477015</v>
      </c>
      <c r="E11" s="91">
        <f>SUM(D11/B11)</f>
        <v>0.7387531354175263</v>
      </c>
      <c r="F11" s="92">
        <f>SUM(D11/C11)</f>
        <v>1.0000027081721126</v>
      </c>
      <c r="J11" s="5"/>
      <c r="L11" s="5"/>
      <c r="T11" s="5"/>
      <c r="BP11" s="5"/>
    </row>
    <row r="12" spans="1:74" s="105" customFormat="1" ht="12.75">
      <c r="A12" s="97"/>
      <c r="B12" s="98"/>
      <c r="C12" s="98"/>
      <c r="D12" s="98"/>
      <c r="E12" s="91"/>
      <c r="F12" s="100"/>
      <c r="G12" s="101"/>
      <c r="H12" s="101"/>
      <c r="I12" s="101"/>
      <c r="J12" s="101"/>
      <c r="K12" s="102"/>
      <c r="L12" s="101"/>
      <c r="M12" s="101"/>
      <c r="N12" s="101"/>
      <c r="O12" s="101"/>
      <c r="P12" s="101"/>
      <c r="Q12" s="102"/>
      <c r="R12" s="102"/>
      <c r="S12" s="102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3"/>
      <c r="BR12" s="103"/>
      <c r="BS12" s="104"/>
      <c r="BT12" s="104"/>
      <c r="BU12" s="104"/>
      <c r="BV12" s="104"/>
    </row>
    <row r="13" spans="1:74" s="105" customFormat="1" ht="12.75">
      <c r="A13" s="97"/>
      <c r="B13" s="98"/>
      <c r="C13" s="98"/>
      <c r="D13" s="99"/>
      <c r="E13" s="91"/>
      <c r="F13" s="100"/>
      <c r="G13" s="101"/>
      <c r="H13" s="101"/>
      <c r="I13" s="101"/>
      <c r="J13" s="101"/>
      <c r="K13" s="102"/>
      <c r="L13" s="101"/>
      <c r="M13" s="101"/>
      <c r="N13" s="101"/>
      <c r="O13" s="101"/>
      <c r="P13" s="101"/>
      <c r="Q13" s="102"/>
      <c r="R13" s="102"/>
      <c r="S13" s="102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3"/>
      <c r="BR13" s="103"/>
      <c r="BS13" s="104"/>
      <c r="BT13" s="104"/>
      <c r="BU13" s="104"/>
      <c r="BV13" s="104"/>
    </row>
    <row r="14" spans="1:74" s="18" customFormat="1" ht="16.5" customHeight="1">
      <c r="A14" s="65" t="s">
        <v>4</v>
      </c>
      <c r="B14" s="66">
        <v>7995811</v>
      </c>
      <c r="C14" s="66">
        <v>6914425</v>
      </c>
      <c r="D14" s="67">
        <v>6888989</v>
      </c>
      <c r="E14" s="120">
        <f>SUM(D14/B14)</f>
        <v>0.8615747670874161</v>
      </c>
      <c r="F14" s="121">
        <f>SUM(D14/C14)</f>
        <v>0.9963213137751874</v>
      </c>
      <c r="H14" s="23"/>
      <c r="I14" s="23"/>
      <c r="J14" s="23"/>
      <c r="K14" s="22"/>
      <c r="L14" s="23"/>
      <c r="M14" s="23"/>
      <c r="N14" s="23"/>
      <c r="O14" s="23"/>
      <c r="P14" s="23"/>
      <c r="Q14" s="22"/>
      <c r="R14" s="22"/>
      <c r="S14" s="22"/>
      <c r="T14" s="23"/>
      <c r="U14" s="23"/>
      <c r="V14" s="23"/>
      <c r="W14" s="23"/>
      <c r="X14" s="24"/>
      <c r="Y14" s="23"/>
      <c r="Z14" s="24"/>
      <c r="AA14" s="24"/>
      <c r="AB14" s="24"/>
      <c r="AC14" s="23"/>
      <c r="AD14" s="24"/>
      <c r="AE14" s="23"/>
      <c r="AF14" s="24"/>
      <c r="AG14" s="23"/>
      <c r="AH14" s="24"/>
      <c r="AI14" s="23"/>
      <c r="AJ14" s="24"/>
      <c r="AK14" s="23"/>
      <c r="AL14" s="24"/>
      <c r="AM14" s="23"/>
      <c r="AN14" s="24"/>
      <c r="AO14" s="23"/>
      <c r="AP14" s="24"/>
      <c r="AQ14" s="23"/>
      <c r="AR14" s="24"/>
      <c r="AS14" s="23"/>
      <c r="AT14" s="24"/>
      <c r="AU14" s="23"/>
      <c r="AV14" s="24"/>
      <c r="AW14" s="23"/>
      <c r="AX14" s="24"/>
      <c r="AY14" s="23"/>
      <c r="AZ14" s="24"/>
      <c r="BA14" s="23"/>
      <c r="BB14" s="24"/>
      <c r="BC14" s="23"/>
      <c r="BD14" s="24"/>
      <c r="BE14" s="23"/>
      <c r="BF14" s="24"/>
      <c r="BG14" s="23"/>
      <c r="BH14" s="24"/>
      <c r="BI14" s="23"/>
      <c r="BJ14" s="24"/>
      <c r="BK14" s="23"/>
      <c r="BL14" s="24"/>
      <c r="BM14" s="24"/>
      <c r="BN14" s="24"/>
      <c r="BO14" s="24"/>
      <c r="BP14" s="24"/>
      <c r="BQ14" s="25"/>
      <c r="BR14" s="25"/>
      <c r="BS14" s="17"/>
      <c r="BT14" s="17"/>
      <c r="BU14" s="17"/>
      <c r="BV14" s="17"/>
    </row>
    <row r="15" spans="1:70" s="11" customFormat="1" ht="15">
      <c r="A15" s="74" t="s">
        <v>56</v>
      </c>
      <c r="B15" s="72">
        <v>5996476</v>
      </c>
      <c r="C15" s="72">
        <v>5552549</v>
      </c>
      <c r="D15" s="73">
        <v>5527167</v>
      </c>
      <c r="E15" s="91">
        <f>SUM(D15/B15)</f>
        <v>0.9217358661987474</v>
      </c>
      <c r="F15" s="106">
        <f>SUM(D15/C15)</f>
        <v>0.9954287661396595</v>
      </c>
      <c r="G15" s="24"/>
      <c r="H15" s="127"/>
      <c r="I15" s="19"/>
      <c r="J15" s="21"/>
      <c r="K15" s="14"/>
      <c r="L15" s="16"/>
      <c r="M15" s="19"/>
      <c r="N15" s="16"/>
      <c r="O15" s="19"/>
      <c r="P15" s="16"/>
      <c r="Q15" s="14"/>
      <c r="R15" s="14"/>
      <c r="S15" s="14"/>
      <c r="T15" s="16"/>
      <c r="U15" s="19"/>
      <c r="V15" s="16"/>
      <c r="W15" s="19"/>
      <c r="X15" s="21"/>
      <c r="Y15" s="19"/>
      <c r="Z15" s="21"/>
      <c r="AA15" s="20"/>
      <c r="AB15" s="21"/>
      <c r="AC15" s="19"/>
      <c r="AD15" s="21"/>
      <c r="AE15" s="19"/>
      <c r="AF15" s="21"/>
      <c r="AG15" s="19"/>
      <c r="AH15" s="21"/>
      <c r="AI15" s="20"/>
      <c r="AJ15" s="21"/>
      <c r="AK15" s="20"/>
      <c r="AL15" s="21"/>
      <c r="AM15" s="19"/>
      <c r="AN15" s="21"/>
      <c r="AO15" s="20"/>
      <c r="AP15" s="21"/>
      <c r="AQ15" s="19"/>
      <c r="AR15" s="21"/>
      <c r="AS15" s="19"/>
      <c r="AT15" s="21"/>
      <c r="AU15" s="19"/>
      <c r="AV15" s="21"/>
      <c r="AW15" s="19"/>
      <c r="AX15" s="21"/>
      <c r="AY15" s="19"/>
      <c r="AZ15" s="16"/>
      <c r="BA15" s="19"/>
      <c r="BB15" s="16"/>
      <c r="BC15" s="19"/>
      <c r="BD15" s="16"/>
      <c r="BE15" s="19"/>
      <c r="BF15" s="21"/>
      <c r="BG15" s="19"/>
      <c r="BH15" s="16"/>
      <c r="BI15" s="19"/>
      <c r="BJ15" s="16"/>
      <c r="BK15" s="19"/>
      <c r="BL15" s="16"/>
      <c r="BM15" s="16"/>
      <c r="BN15" s="16"/>
      <c r="BO15" s="19"/>
      <c r="BP15" s="16"/>
      <c r="BQ15" s="14"/>
      <c r="BR15" s="14"/>
    </row>
    <row r="16" spans="1:68" ht="12.75">
      <c r="A16" s="70" t="s">
        <v>3</v>
      </c>
      <c r="B16" s="64"/>
      <c r="C16" s="64"/>
      <c r="D16" s="126"/>
      <c r="E16" s="91"/>
      <c r="F16" s="92"/>
      <c r="J16" s="5"/>
      <c r="L16" s="5" t="s">
        <v>0</v>
      </c>
      <c r="T16" s="5"/>
      <c r="BP16" s="5"/>
    </row>
    <row r="17" spans="1:68" ht="12.75">
      <c r="A17" s="71" t="s">
        <v>15</v>
      </c>
      <c r="B17" s="72">
        <v>902555</v>
      </c>
      <c r="C17" s="72">
        <v>718829</v>
      </c>
      <c r="D17" s="73">
        <v>718846</v>
      </c>
      <c r="E17" s="91">
        <f>SUM(D17/B17)</f>
        <v>0.796456725628909</v>
      </c>
      <c r="F17" s="92">
        <f>SUM(D17/C17)</f>
        <v>1.0000236495745163</v>
      </c>
      <c r="G17" s="16"/>
      <c r="H17" s="16"/>
      <c r="I17" s="16"/>
      <c r="J17" s="16"/>
      <c r="K17" s="13"/>
      <c r="L17" s="16"/>
      <c r="M17" s="16"/>
      <c r="N17" s="16"/>
      <c r="O17" s="16"/>
      <c r="P17" s="16"/>
      <c r="Q17" s="13"/>
      <c r="R17" s="13"/>
      <c r="S17" s="13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</row>
    <row r="18" spans="1:68" ht="12.75">
      <c r="A18" s="63" t="s">
        <v>45</v>
      </c>
      <c r="B18" s="64"/>
      <c r="C18" s="64"/>
      <c r="D18" s="43"/>
      <c r="E18" s="91"/>
      <c r="F18" s="92"/>
      <c r="I18" s="5" t="s">
        <v>55</v>
      </c>
      <c r="J18" s="5"/>
      <c r="L18" s="5"/>
      <c r="T18" s="5"/>
      <c r="BP18" s="5"/>
    </row>
    <row r="19" spans="1:68" ht="12.75">
      <c r="A19" s="63" t="s">
        <v>5</v>
      </c>
      <c r="B19" s="64">
        <v>443118</v>
      </c>
      <c r="C19" s="64">
        <v>499642</v>
      </c>
      <c r="D19" s="43">
        <v>499286</v>
      </c>
      <c r="E19" s="91">
        <f>SUM(D19/B19)</f>
        <v>1.1267563041898547</v>
      </c>
      <c r="F19" s="92">
        <f>SUM(D19/C19)</f>
        <v>0.9992874898427274</v>
      </c>
      <c r="J19" s="5"/>
      <c r="L19" s="5"/>
      <c r="S19" s="13"/>
      <c r="T19" s="5"/>
      <c r="BP19" s="5"/>
    </row>
    <row r="20" spans="1:68" ht="12.75">
      <c r="A20" s="63" t="s">
        <v>6</v>
      </c>
      <c r="B20" s="64"/>
      <c r="C20" s="64"/>
      <c r="D20" s="43"/>
      <c r="E20" s="91"/>
      <c r="F20" s="92"/>
      <c r="J20" s="5"/>
      <c r="L20" s="5"/>
      <c r="T20" s="5"/>
      <c r="BP20" s="5"/>
    </row>
    <row r="21" spans="1:68" ht="12.75">
      <c r="A21" s="63" t="s">
        <v>7</v>
      </c>
      <c r="B21" s="64"/>
      <c r="C21" s="64"/>
      <c r="D21" s="43"/>
      <c r="E21" s="91"/>
      <c r="F21" s="92"/>
      <c r="J21" s="5"/>
      <c r="L21" s="5"/>
      <c r="T21" s="5"/>
      <c r="BP21" s="5"/>
    </row>
    <row r="22" spans="1:69" ht="12.75">
      <c r="A22" s="70" t="s">
        <v>38</v>
      </c>
      <c r="B22" s="64">
        <v>293568</v>
      </c>
      <c r="C22" s="64">
        <v>316161</v>
      </c>
      <c r="D22" s="43">
        <v>315805</v>
      </c>
      <c r="E22" s="91">
        <f>SUM(D22/B22)</f>
        <v>1.0757473566601266</v>
      </c>
      <c r="F22" s="92">
        <f>SUM(D22/C22)</f>
        <v>0.998873991415766</v>
      </c>
      <c r="J22" s="5"/>
      <c r="L22" s="5"/>
      <c r="T22" s="5"/>
      <c r="BP22" s="5"/>
      <c r="BQ22" s="16"/>
    </row>
    <row r="23" spans="1:68" ht="12.75">
      <c r="A23" s="63"/>
      <c r="B23" s="64"/>
      <c r="C23" s="64"/>
      <c r="D23" s="43"/>
      <c r="E23" s="91"/>
      <c r="F23" s="92"/>
      <c r="H23" s="5" t="s">
        <v>0</v>
      </c>
      <c r="J23" s="5"/>
      <c r="L23" s="5"/>
      <c r="T23" s="5"/>
      <c r="BP23" s="5"/>
    </row>
    <row r="24" spans="1:68" ht="12.75">
      <c r="A24" s="70" t="s">
        <v>24</v>
      </c>
      <c r="B24" s="64"/>
      <c r="C24" s="64"/>
      <c r="D24" s="43"/>
      <c r="E24" s="91"/>
      <c r="F24" s="92"/>
      <c r="J24" s="5" t="s">
        <v>0</v>
      </c>
      <c r="L24" s="5"/>
      <c r="T24" s="5"/>
      <c r="BP24" s="5"/>
    </row>
    <row r="25" spans="1:68" ht="12.75">
      <c r="A25" s="70" t="s">
        <v>51</v>
      </c>
      <c r="B25" s="64">
        <v>1056</v>
      </c>
      <c r="C25" s="64">
        <v>1053</v>
      </c>
      <c r="D25" s="43">
        <v>973</v>
      </c>
      <c r="E25" s="91">
        <f>SUM(D25/B25)</f>
        <v>0.9214015151515151</v>
      </c>
      <c r="F25" s="92">
        <f>SUM(D25/C25)</f>
        <v>0.9240265906932573</v>
      </c>
      <c r="J25" s="5"/>
      <c r="L25" s="5"/>
      <c r="T25" s="5"/>
      <c r="BP25" s="5"/>
    </row>
    <row r="26" spans="1:68" ht="12.75">
      <c r="A26" s="70" t="s">
        <v>14</v>
      </c>
      <c r="B26" s="64"/>
      <c r="C26" s="64"/>
      <c r="D26" s="43"/>
      <c r="E26" s="91"/>
      <c r="F26" s="92"/>
      <c r="J26" s="5"/>
      <c r="L26" s="5"/>
      <c r="T26" s="5"/>
      <c r="BP26" s="5"/>
    </row>
    <row r="27" spans="1:68" ht="12.75">
      <c r="A27" s="70" t="s">
        <v>30</v>
      </c>
      <c r="B27" s="64">
        <v>515</v>
      </c>
      <c r="C27" s="64">
        <v>512</v>
      </c>
      <c r="D27" s="43">
        <v>460</v>
      </c>
      <c r="E27" s="91">
        <f>SUM(D27/B27)</f>
        <v>0.8932038834951457</v>
      </c>
      <c r="F27" s="92">
        <f>SUM(D27/C27)</f>
        <v>0.8984375</v>
      </c>
      <c r="J27" s="5"/>
      <c r="L27" s="5"/>
      <c r="T27" s="5"/>
      <c r="BP27" s="5"/>
    </row>
    <row r="28" spans="1:68" ht="12.75">
      <c r="A28" s="70"/>
      <c r="B28" s="64"/>
      <c r="C28" s="64"/>
      <c r="D28" s="43"/>
      <c r="E28" s="91"/>
      <c r="F28" s="92"/>
      <c r="J28" s="5"/>
      <c r="L28" s="5"/>
      <c r="T28" s="5"/>
      <c r="BP28" s="5"/>
    </row>
    <row r="29" spans="1:68" ht="12.75">
      <c r="A29" s="70" t="s">
        <v>48</v>
      </c>
      <c r="B29" s="64"/>
      <c r="C29" s="64"/>
      <c r="D29" s="43"/>
      <c r="E29" s="91"/>
      <c r="F29" s="92"/>
      <c r="J29" s="5"/>
      <c r="L29" s="5"/>
      <c r="T29" s="5"/>
      <c r="BP29" s="5"/>
    </row>
    <row r="30" spans="1:68" ht="12.75">
      <c r="A30" s="70" t="s">
        <v>32</v>
      </c>
      <c r="B30" s="64">
        <v>3504990</v>
      </c>
      <c r="C30" s="64">
        <v>2781558</v>
      </c>
      <c r="D30" s="43">
        <v>2779634</v>
      </c>
      <c r="E30" s="91">
        <f>SUM(D30/B30)</f>
        <v>0.7930504794592852</v>
      </c>
      <c r="F30" s="92">
        <f>SUM(D30/C30)</f>
        <v>0.9993083013189011</v>
      </c>
      <c r="J30" s="5"/>
      <c r="L30" s="5"/>
      <c r="T30" s="5"/>
      <c r="BP30" s="5"/>
    </row>
    <row r="31" spans="1:68" ht="12.75">
      <c r="A31" s="70" t="s">
        <v>36</v>
      </c>
      <c r="B31" s="64"/>
      <c r="C31" s="64"/>
      <c r="D31" s="43"/>
      <c r="E31" s="91"/>
      <c r="F31" s="92"/>
      <c r="J31" s="5"/>
      <c r="L31" s="5"/>
      <c r="T31" s="5"/>
      <c r="BP31" s="5"/>
    </row>
    <row r="32" spans="1:68" ht="12.75">
      <c r="A32" s="70" t="s">
        <v>52</v>
      </c>
      <c r="B32" s="64">
        <v>3504990</v>
      </c>
      <c r="C32" s="64">
        <v>2448099</v>
      </c>
      <c r="D32" s="43">
        <v>2447354</v>
      </c>
      <c r="E32" s="91">
        <f>SUM(D32/B32)</f>
        <v>0.6982484971426453</v>
      </c>
      <c r="F32" s="92">
        <f>SUM(D32/C32)</f>
        <v>0.9996956822416087</v>
      </c>
      <c r="J32" s="5"/>
      <c r="L32" s="5"/>
      <c r="T32" s="5"/>
      <c r="BP32" s="5"/>
    </row>
    <row r="33" spans="1:68" ht="12.75">
      <c r="A33" s="70"/>
      <c r="B33" s="64"/>
      <c r="C33" s="64"/>
      <c r="D33" s="43"/>
      <c r="E33" s="91"/>
      <c r="F33" s="92"/>
      <c r="J33" s="5"/>
      <c r="L33" s="5"/>
      <c r="T33" s="5"/>
      <c r="BP33" s="5"/>
    </row>
    <row r="34" spans="1:70" s="11" customFormat="1" ht="12.75">
      <c r="A34" s="74" t="s">
        <v>8</v>
      </c>
      <c r="B34" s="75">
        <v>1999335</v>
      </c>
      <c r="C34" s="75">
        <v>1361876</v>
      </c>
      <c r="D34" s="76">
        <v>1361822</v>
      </c>
      <c r="E34" s="120">
        <f>SUM(D34/B34)</f>
        <v>0.6811374782115053</v>
      </c>
      <c r="F34" s="122">
        <f>SUM(D34/C34)</f>
        <v>0.9999603488129609</v>
      </c>
      <c r="G34" s="20"/>
      <c r="H34" s="16"/>
      <c r="I34" s="19"/>
      <c r="J34" s="21"/>
      <c r="K34" s="14"/>
      <c r="L34" s="16"/>
      <c r="M34" s="19"/>
      <c r="N34" s="16"/>
      <c r="O34" s="19"/>
      <c r="P34" s="16"/>
      <c r="Q34" s="14"/>
      <c r="R34" s="14"/>
      <c r="S34" s="14"/>
      <c r="T34" s="16"/>
      <c r="U34" s="19"/>
      <c r="V34" s="16"/>
      <c r="W34" s="19"/>
      <c r="X34" s="21"/>
      <c r="Y34" s="19"/>
      <c r="Z34" s="21"/>
      <c r="AA34" s="20"/>
      <c r="AB34" s="21"/>
      <c r="AC34" s="19"/>
      <c r="AD34" s="21"/>
      <c r="AE34" s="19"/>
      <c r="AF34" s="21"/>
      <c r="AG34" s="19"/>
      <c r="AH34" s="16"/>
      <c r="AI34" s="19"/>
      <c r="AJ34" s="21"/>
      <c r="AK34" s="19"/>
      <c r="AL34" s="21"/>
      <c r="AM34" s="20"/>
      <c r="AN34" s="21"/>
      <c r="AO34" s="20"/>
      <c r="AP34" s="16"/>
      <c r="AQ34" s="19"/>
      <c r="AR34" s="16"/>
      <c r="AS34" s="19"/>
      <c r="AT34" s="16"/>
      <c r="AU34" s="19"/>
      <c r="AV34" s="16"/>
      <c r="AW34" s="19"/>
      <c r="AX34" s="16"/>
      <c r="AY34" s="19"/>
      <c r="AZ34" s="16"/>
      <c r="BA34" s="19"/>
      <c r="BB34" s="16"/>
      <c r="BC34" s="19"/>
      <c r="BD34" s="16"/>
      <c r="BE34" s="19"/>
      <c r="BF34" s="16"/>
      <c r="BG34" s="19"/>
      <c r="BH34" s="16"/>
      <c r="BI34" s="19"/>
      <c r="BJ34" s="16"/>
      <c r="BK34" s="19"/>
      <c r="BL34" s="16"/>
      <c r="BM34" s="16"/>
      <c r="BN34" s="16"/>
      <c r="BO34" s="19"/>
      <c r="BP34" s="16"/>
      <c r="BQ34" s="14"/>
      <c r="BR34" s="14"/>
    </row>
    <row r="35" spans="1:68" ht="12.75">
      <c r="A35" s="119"/>
      <c r="B35" s="108"/>
      <c r="C35" s="108"/>
      <c r="D35" s="109"/>
      <c r="E35" s="110"/>
      <c r="F35" s="111"/>
      <c r="J35" s="5"/>
      <c r="L35" s="5"/>
      <c r="T35" s="5"/>
      <c r="BP35" s="5"/>
    </row>
    <row r="36" spans="1:74" s="29" customFormat="1" ht="12" thickBot="1">
      <c r="A36" s="114" t="s">
        <v>40</v>
      </c>
      <c r="B36" s="115">
        <v>1</v>
      </c>
      <c r="C36" s="115">
        <v>2</v>
      </c>
      <c r="D36" s="116">
        <v>3</v>
      </c>
      <c r="E36" s="117">
        <v>4</v>
      </c>
      <c r="F36" s="118">
        <v>5</v>
      </c>
      <c r="G36" s="30"/>
      <c r="H36" s="30"/>
      <c r="I36" s="30"/>
      <c r="J36" s="30"/>
      <c r="K36" s="27"/>
      <c r="L36" s="30"/>
      <c r="M36" s="30"/>
      <c r="N36" s="30"/>
      <c r="O36" s="30"/>
      <c r="P36" s="30"/>
      <c r="Q36" s="27"/>
      <c r="R36" s="27"/>
      <c r="S36" s="27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1"/>
      <c r="BR36" s="31"/>
      <c r="BS36" s="28"/>
      <c r="BT36" s="28"/>
      <c r="BU36" s="28"/>
      <c r="BV36" s="28"/>
    </row>
    <row r="37" spans="1:74" s="1" customFormat="1" ht="12.75">
      <c r="A37" s="68" t="s">
        <v>9</v>
      </c>
      <c r="B37" s="77"/>
      <c r="C37" s="64"/>
      <c r="D37" s="69"/>
      <c r="E37" s="91"/>
      <c r="F37" s="92"/>
      <c r="G37" s="10"/>
      <c r="H37" s="5"/>
      <c r="I37" s="10"/>
      <c r="J37" s="5"/>
      <c r="K37" s="9"/>
      <c r="L37" s="5"/>
      <c r="M37" s="10"/>
      <c r="N37" s="5"/>
      <c r="O37" s="10"/>
      <c r="P37" s="5"/>
      <c r="Q37" s="9"/>
      <c r="R37" s="9"/>
      <c r="S37" s="9"/>
      <c r="T37" s="5"/>
      <c r="U37" s="10"/>
      <c r="V37" s="5"/>
      <c r="W37" s="10"/>
      <c r="X37" s="5"/>
      <c r="Y37" s="10"/>
      <c r="Z37" s="5"/>
      <c r="AA37" s="10"/>
      <c r="AB37" s="5"/>
      <c r="AC37" s="10"/>
      <c r="AD37" s="5"/>
      <c r="AE37" s="10"/>
      <c r="AF37" s="5"/>
      <c r="AG37" s="10"/>
      <c r="AH37" s="5"/>
      <c r="AI37" s="10"/>
      <c r="AJ37" s="5"/>
      <c r="AK37" s="10"/>
      <c r="AL37" s="5"/>
      <c r="AM37" s="10"/>
      <c r="AN37" s="5"/>
      <c r="AO37" s="10"/>
      <c r="AP37" s="5"/>
      <c r="AQ37" s="10"/>
      <c r="AR37" s="5"/>
      <c r="AS37" s="10"/>
      <c r="AT37" s="5"/>
      <c r="AU37" s="10"/>
      <c r="AV37" s="5"/>
      <c r="AW37" s="10"/>
      <c r="AX37" s="5"/>
      <c r="AY37" s="10"/>
      <c r="AZ37" s="5"/>
      <c r="BA37" s="10"/>
      <c r="BB37" s="5"/>
      <c r="BC37" s="10"/>
      <c r="BD37" s="5"/>
      <c r="BE37" s="10"/>
      <c r="BF37" s="5"/>
      <c r="BG37" s="10"/>
      <c r="BH37" s="5"/>
      <c r="BI37" s="10"/>
      <c r="BJ37" s="5"/>
      <c r="BK37" s="10"/>
      <c r="BL37" s="5"/>
      <c r="BM37" s="5"/>
      <c r="BN37" s="5"/>
      <c r="BO37" s="10"/>
      <c r="BP37" s="5"/>
      <c r="BQ37" s="14"/>
      <c r="BR37" s="14"/>
      <c r="BS37" s="11"/>
      <c r="BT37" s="11"/>
      <c r="BU37" s="11"/>
      <c r="BV37" s="11"/>
    </row>
    <row r="38" spans="1:74" s="1" customFormat="1" ht="12.75">
      <c r="A38" s="68" t="s">
        <v>25</v>
      </c>
      <c r="B38" s="77">
        <v>443118</v>
      </c>
      <c r="C38" s="77">
        <v>508901</v>
      </c>
      <c r="D38" s="69">
        <v>508545</v>
      </c>
      <c r="E38" s="120">
        <f>SUM(D38/B38)</f>
        <v>1.1476514156500075</v>
      </c>
      <c r="F38" s="121">
        <f>SUM(D38/C38)</f>
        <v>0.9993004533298225</v>
      </c>
      <c r="G38" s="10"/>
      <c r="H38" s="5"/>
      <c r="I38" s="10"/>
      <c r="J38" s="5"/>
      <c r="K38" s="9"/>
      <c r="L38" s="5"/>
      <c r="M38" s="10"/>
      <c r="N38" s="5"/>
      <c r="O38" s="10"/>
      <c r="P38" s="5"/>
      <c r="Q38" s="9"/>
      <c r="R38" s="9"/>
      <c r="S38" s="9"/>
      <c r="T38" s="5"/>
      <c r="U38" s="10"/>
      <c r="V38" s="5"/>
      <c r="W38" s="10"/>
      <c r="X38" s="5"/>
      <c r="Y38" s="10"/>
      <c r="Z38" s="5"/>
      <c r="AA38" s="10"/>
      <c r="AB38" s="5"/>
      <c r="AC38" s="10"/>
      <c r="AD38" s="5"/>
      <c r="AE38" s="10"/>
      <c r="AF38" s="5"/>
      <c r="AG38" s="10"/>
      <c r="AH38" s="5"/>
      <c r="AI38" s="10"/>
      <c r="AJ38" s="5"/>
      <c r="AK38" s="10"/>
      <c r="AL38" s="5"/>
      <c r="AM38" s="10"/>
      <c r="AN38" s="5"/>
      <c r="AO38" s="10"/>
      <c r="AP38" s="5"/>
      <c r="AQ38" s="10"/>
      <c r="AR38" s="5"/>
      <c r="AS38" s="10"/>
      <c r="AT38" s="5"/>
      <c r="AU38" s="10"/>
      <c r="AV38" s="5"/>
      <c r="AW38" s="10"/>
      <c r="AX38" s="5"/>
      <c r="AY38" s="10"/>
      <c r="AZ38" s="5"/>
      <c r="BA38" s="10"/>
      <c r="BB38" s="5"/>
      <c r="BC38" s="10"/>
      <c r="BD38" s="5"/>
      <c r="BE38" s="10"/>
      <c r="BF38" s="5"/>
      <c r="BG38" s="10"/>
      <c r="BH38" s="5"/>
      <c r="BI38" s="10"/>
      <c r="BJ38" s="5"/>
      <c r="BK38" s="10"/>
      <c r="BL38" s="5"/>
      <c r="BM38" s="5"/>
      <c r="BN38" s="5"/>
      <c r="BO38" s="10"/>
      <c r="BP38" s="5"/>
      <c r="BQ38" s="14"/>
      <c r="BR38" s="14"/>
      <c r="BS38" s="11"/>
      <c r="BT38" s="11"/>
      <c r="BU38" s="11"/>
      <c r="BV38" s="11"/>
    </row>
    <row r="39" spans="1:68" ht="12.75">
      <c r="A39" s="70" t="s">
        <v>3</v>
      </c>
      <c r="B39" s="64"/>
      <c r="C39" s="64"/>
      <c r="D39" s="43"/>
      <c r="E39" s="91"/>
      <c r="F39" s="92"/>
      <c r="J39" s="5"/>
      <c r="L39" s="5"/>
      <c r="T39" s="5"/>
      <c r="BP39" s="5"/>
    </row>
    <row r="40" spans="1:68" ht="12.75">
      <c r="A40" s="107"/>
      <c r="B40" s="108"/>
      <c r="C40" s="108"/>
      <c r="D40" s="109"/>
      <c r="E40" s="110"/>
      <c r="F40" s="111"/>
      <c r="J40" s="5"/>
      <c r="L40" s="5"/>
      <c r="T40" s="5"/>
      <c r="BP40" s="5"/>
    </row>
    <row r="41" spans="1:68" ht="12.75">
      <c r="A41" s="70" t="s">
        <v>10</v>
      </c>
      <c r="B41" s="64">
        <v>0</v>
      </c>
      <c r="C41" s="64">
        <v>1389</v>
      </c>
      <c r="D41" s="43">
        <v>1389</v>
      </c>
      <c r="E41" s="113" t="s">
        <v>53</v>
      </c>
      <c r="F41" s="92">
        <f>SUM(D41/C41)</f>
        <v>1</v>
      </c>
      <c r="J41" s="5"/>
      <c r="L41" s="5"/>
      <c r="T41" s="5"/>
      <c r="BP41" s="5"/>
    </row>
    <row r="42" spans="1:68" ht="13.5" thickBot="1">
      <c r="A42" s="78" t="s">
        <v>11</v>
      </c>
      <c r="B42" s="79">
        <v>0</v>
      </c>
      <c r="C42" s="79">
        <v>7870</v>
      </c>
      <c r="D42" s="46">
        <v>7870</v>
      </c>
      <c r="E42" s="123" t="s">
        <v>54</v>
      </c>
      <c r="F42" s="96">
        <f>SUM(D42/C42)</f>
        <v>1</v>
      </c>
      <c r="J42" s="5"/>
      <c r="L42" s="5"/>
      <c r="T42" s="5"/>
      <c r="BP42" s="5"/>
    </row>
    <row r="43" spans="1:68" ht="15" customHeight="1">
      <c r="A43" s="80" t="s">
        <v>39</v>
      </c>
      <c r="B43" s="81"/>
      <c r="C43" s="81"/>
      <c r="D43" s="82"/>
      <c r="E43" s="91"/>
      <c r="F43" s="93"/>
      <c r="J43" s="5"/>
      <c r="L43" s="5"/>
      <c r="T43" s="5"/>
      <c r="BP43" s="5"/>
    </row>
    <row r="44" spans="1:68" ht="12.75">
      <c r="A44" s="70" t="s">
        <v>33</v>
      </c>
      <c r="B44" s="64">
        <v>293568</v>
      </c>
      <c r="C44" s="64">
        <v>352420</v>
      </c>
      <c r="D44" s="43">
        <v>325064</v>
      </c>
      <c r="E44" s="91">
        <f>SUM(D44/B44)</f>
        <v>1.1072868977545236</v>
      </c>
      <c r="F44" s="92">
        <f>SUM(D44/C44)</f>
        <v>0.9223767096078542</v>
      </c>
      <c r="J44" s="5"/>
      <c r="L44" s="5"/>
      <c r="T44" s="5"/>
      <c r="BP44" s="5"/>
    </row>
    <row r="45" spans="1:68" ht="12.75">
      <c r="A45" s="83"/>
      <c r="B45" s="64"/>
      <c r="C45" s="64"/>
      <c r="D45" s="43"/>
      <c r="E45" s="91"/>
      <c r="F45" s="92"/>
      <c r="J45" s="5"/>
      <c r="L45" s="5"/>
      <c r="T45" s="5"/>
      <c r="BP45" s="5"/>
    </row>
    <row r="46" spans="1:74" s="1" customFormat="1" ht="12.75">
      <c r="A46" s="84" t="s">
        <v>47</v>
      </c>
      <c r="B46" s="77"/>
      <c r="C46" s="64"/>
      <c r="D46" s="69"/>
      <c r="E46" s="91"/>
      <c r="F46" s="92"/>
      <c r="G46" s="10"/>
      <c r="H46" s="5"/>
      <c r="I46" s="10"/>
      <c r="J46" s="5"/>
      <c r="K46" s="9"/>
      <c r="L46" s="5"/>
      <c r="M46" s="10"/>
      <c r="N46" s="5"/>
      <c r="O46" s="10"/>
      <c r="P46" s="5"/>
      <c r="Q46" s="9"/>
      <c r="R46" s="9"/>
      <c r="S46" s="9"/>
      <c r="T46" s="5"/>
      <c r="U46" s="10"/>
      <c r="V46" s="5"/>
      <c r="W46" s="10"/>
      <c r="X46" s="5"/>
      <c r="Y46" s="10"/>
      <c r="Z46" s="5"/>
      <c r="AA46" s="10"/>
      <c r="AB46" s="5"/>
      <c r="AC46" s="10"/>
      <c r="AD46" s="5"/>
      <c r="AE46" s="10"/>
      <c r="AF46" s="5"/>
      <c r="AG46" s="10"/>
      <c r="AH46" s="5"/>
      <c r="AI46" s="10"/>
      <c r="AJ46" s="5"/>
      <c r="AK46" s="10"/>
      <c r="AL46" s="5"/>
      <c r="AM46" s="10"/>
      <c r="AN46" s="5"/>
      <c r="AO46" s="10"/>
      <c r="AP46" s="5"/>
      <c r="AQ46" s="10"/>
      <c r="AR46" s="5"/>
      <c r="AS46" s="10"/>
      <c r="AT46" s="5"/>
      <c r="AU46" s="10"/>
      <c r="AV46" s="5"/>
      <c r="AW46" s="10"/>
      <c r="AX46" s="5"/>
      <c r="AY46" s="10"/>
      <c r="AZ46" s="5"/>
      <c r="BA46" s="10"/>
      <c r="BB46" s="5"/>
      <c r="BC46" s="10"/>
      <c r="BD46" s="5"/>
      <c r="BE46" s="10"/>
      <c r="BF46" s="5"/>
      <c r="BG46" s="10"/>
      <c r="BH46" s="5"/>
      <c r="BI46" s="10"/>
      <c r="BJ46" s="5"/>
      <c r="BK46" s="10"/>
      <c r="BL46" s="5"/>
      <c r="BM46" s="5"/>
      <c r="BN46" s="5"/>
      <c r="BO46" s="10"/>
      <c r="BP46" s="5"/>
      <c r="BQ46" s="14"/>
      <c r="BR46" s="14"/>
      <c r="BS46" s="11"/>
      <c r="BT46" s="11"/>
      <c r="BU46" s="11"/>
      <c r="BV46" s="11"/>
    </row>
    <row r="47" spans="1:74" s="1" customFormat="1" ht="12.75">
      <c r="A47" s="84"/>
      <c r="B47" s="77"/>
      <c r="C47" s="64"/>
      <c r="D47" s="69"/>
      <c r="E47" s="91"/>
      <c r="F47" s="92"/>
      <c r="G47" s="10"/>
      <c r="H47" s="5"/>
      <c r="I47" s="10"/>
      <c r="J47" s="5"/>
      <c r="K47" s="9"/>
      <c r="L47" s="5"/>
      <c r="M47" s="10"/>
      <c r="N47" s="5"/>
      <c r="O47" s="10"/>
      <c r="P47" s="5"/>
      <c r="Q47" s="9"/>
      <c r="R47" s="9"/>
      <c r="S47" s="9"/>
      <c r="T47" s="5"/>
      <c r="U47" s="10"/>
      <c r="V47" s="5"/>
      <c r="W47" s="10"/>
      <c r="X47" s="5"/>
      <c r="Y47" s="10"/>
      <c r="Z47" s="5"/>
      <c r="AA47" s="10"/>
      <c r="AB47" s="5"/>
      <c r="AC47" s="10"/>
      <c r="AD47" s="5"/>
      <c r="AE47" s="10"/>
      <c r="AF47" s="5"/>
      <c r="AG47" s="10"/>
      <c r="AH47" s="5"/>
      <c r="AI47" s="10"/>
      <c r="AJ47" s="5"/>
      <c r="AK47" s="10"/>
      <c r="AL47" s="5"/>
      <c r="AM47" s="10"/>
      <c r="AN47" s="5"/>
      <c r="AO47" s="10"/>
      <c r="AP47" s="5"/>
      <c r="AQ47" s="10"/>
      <c r="AR47" s="5"/>
      <c r="AS47" s="10"/>
      <c r="AT47" s="5"/>
      <c r="AU47" s="10"/>
      <c r="AV47" s="5"/>
      <c r="AW47" s="10"/>
      <c r="AX47" s="5"/>
      <c r="AY47" s="10"/>
      <c r="AZ47" s="5"/>
      <c r="BA47" s="10"/>
      <c r="BB47" s="5"/>
      <c r="BC47" s="10"/>
      <c r="BD47" s="5"/>
      <c r="BE47" s="10"/>
      <c r="BF47" s="5"/>
      <c r="BG47" s="10"/>
      <c r="BH47" s="5"/>
      <c r="BI47" s="10"/>
      <c r="BJ47" s="5"/>
      <c r="BK47" s="10"/>
      <c r="BL47" s="5"/>
      <c r="BM47" s="5"/>
      <c r="BN47" s="5"/>
      <c r="BO47" s="10"/>
      <c r="BP47" s="5"/>
      <c r="BQ47" s="14"/>
      <c r="BR47" s="14"/>
      <c r="BS47" s="11"/>
      <c r="BT47" s="11"/>
      <c r="BU47" s="11"/>
      <c r="BV47" s="11"/>
    </row>
    <row r="48" spans="1:74" s="1" customFormat="1" ht="12.75">
      <c r="A48" s="84" t="s">
        <v>12</v>
      </c>
      <c r="B48" s="77">
        <v>5812019</v>
      </c>
      <c r="C48" s="77">
        <v>5238840</v>
      </c>
      <c r="D48" s="69">
        <v>5238401</v>
      </c>
      <c r="E48" s="120">
        <f aca="true" t="shared" si="0" ref="E48:E58">SUM(D48/B48)</f>
        <v>0.9013048649703314</v>
      </c>
      <c r="F48" s="121">
        <f aca="true" t="shared" si="1" ref="F48:F58">SUM(D48/C48)</f>
        <v>0.9999162028235258</v>
      </c>
      <c r="G48" s="10"/>
      <c r="H48" s="10"/>
      <c r="I48" s="10"/>
      <c r="J48" s="10"/>
      <c r="K48" s="9"/>
      <c r="L48" s="10"/>
      <c r="M48" s="10"/>
      <c r="N48" s="10"/>
      <c r="O48" s="10"/>
      <c r="P48" s="10"/>
      <c r="Q48" s="9"/>
      <c r="R48" s="9"/>
      <c r="S48" s="9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4"/>
      <c r="BR48" s="14"/>
      <c r="BS48" s="11"/>
      <c r="BT48" s="11"/>
      <c r="BU48" s="11"/>
      <c r="BV48" s="11"/>
    </row>
    <row r="49" spans="1:74" s="1" customFormat="1" ht="12.75">
      <c r="A49" s="83" t="s">
        <v>16</v>
      </c>
      <c r="B49" s="64">
        <v>98000</v>
      </c>
      <c r="C49" s="64">
        <v>85000</v>
      </c>
      <c r="D49" s="43">
        <v>85000</v>
      </c>
      <c r="E49" s="91">
        <f t="shared" si="0"/>
        <v>0.8673469387755102</v>
      </c>
      <c r="F49" s="92">
        <f t="shared" si="1"/>
        <v>1</v>
      </c>
      <c r="G49" s="10"/>
      <c r="H49" s="5"/>
      <c r="I49" s="10"/>
      <c r="J49" s="5"/>
      <c r="K49" s="9"/>
      <c r="L49" s="5"/>
      <c r="M49" s="10"/>
      <c r="N49" s="5"/>
      <c r="O49" s="10"/>
      <c r="P49" s="5"/>
      <c r="Q49" s="9"/>
      <c r="R49" s="9"/>
      <c r="S49" s="9"/>
      <c r="T49" s="5"/>
      <c r="U49" s="10"/>
      <c r="V49" s="5"/>
      <c r="W49" s="10"/>
      <c r="X49" s="5"/>
      <c r="Y49" s="10"/>
      <c r="Z49" s="5"/>
      <c r="AA49" s="10"/>
      <c r="AB49" s="5"/>
      <c r="AC49" s="10"/>
      <c r="AD49" s="5"/>
      <c r="AE49" s="10"/>
      <c r="AF49" s="5"/>
      <c r="AG49" s="10"/>
      <c r="AH49" s="5"/>
      <c r="AI49" s="10"/>
      <c r="AJ49" s="5"/>
      <c r="AK49" s="10"/>
      <c r="AL49" s="5"/>
      <c r="AM49" s="10"/>
      <c r="AN49" s="5"/>
      <c r="AO49" s="10"/>
      <c r="AP49" s="5"/>
      <c r="AQ49" s="10"/>
      <c r="AR49" s="5"/>
      <c r="AS49" s="10"/>
      <c r="AT49" s="5"/>
      <c r="AU49" s="10"/>
      <c r="AV49" s="5"/>
      <c r="AW49" s="10"/>
      <c r="AX49" s="5"/>
      <c r="AY49" s="10"/>
      <c r="AZ49" s="5"/>
      <c r="BA49" s="10"/>
      <c r="BB49" s="5"/>
      <c r="BC49" s="10"/>
      <c r="BD49" s="5"/>
      <c r="BE49" s="10"/>
      <c r="BF49" s="5"/>
      <c r="BG49" s="10"/>
      <c r="BH49" s="5"/>
      <c r="BI49" s="10"/>
      <c r="BJ49" s="5"/>
      <c r="BK49" s="10"/>
      <c r="BL49" s="5"/>
      <c r="BM49" s="5"/>
      <c r="BN49" s="5"/>
      <c r="BO49" s="10"/>
      <c r="BP49" s="5"/>
      <c r="BQ49" s="14"/>
      <c r="BR49" s="14"/>
      <c r="BS49" s="11"/>
      <c r="BT49" s="11"/>
      <c r="BU49" s="11"/>
      <c r="BV49" s="11"/>
    </row>
    <row r="50" spans="1:74" s="1" customFormat="1" ht="12.75">
      <c r="A50" s="83" t="s">
        <v>41</v>
      </c>
      <c r="B50" s="64">
        <v>816162</v>
      </c>
      <c r="C50" s="64">
        <v>828765</v>
      </c>
      <c r="D50" s="43">
        <v>828765</v>
      </c>
      <c r="E50" s="91">
        <f t="shared" si="0"/>
        <v>1.0154417872922288</v>
      </c>
      <c r="F50" s="92">
        <f t="shared" si="1"/>
        <v>1</v>
      </c>
      <c r="G50" s="10"/>
      <c r="H50" s="5"/>
      <c r="I50" s="10"/>
      <c r="J50" s="5"/>
      <c r="K50" s="9"/>
      <c r="L50" s="5"/>
      <c r="M50" s="10"/>
      <c r="N50" s="5"/>
      <c r="O50" s="10"/>
      <c r="P50" s="5"/>
      <c r="Q50" s="9"/>
      <c r="R50" s="9"/>
      <c r="S50" s="9"/>
      <c r="T50" s="5"/>
      <c r="U50" s="10"/>
      <c r="V50" s="5"/>
      <c r="W50" s="10"/>
      <c r="X50" s="5"/>
      <c r="Y50" s="10"/>
      <c r="Z50" s="5"/>
      <c r="AA50" s="10"/>
      <c r="AB50" s="5"/>
      <c r="AC50" s="10"/>
      <c r="AD50" s="5"/>
      <c r="AE50" s="10"/>
      <c r="AF50" s="5"/>
      <c r="AG50" s="10"/>
      <c r="AH50" s="5"/>
      <c r="AI50" s="10"/>
      <c r="AJ50" s="5"/>
      <c r="AK50" s="10"/>
      <c r="AL50" s="5"/>
      <c r="AM50" s="10"/>
      <c r="AN50" s="5"/>
      <c r="AO50" s="10"/>
      <c r="AP50" s="5"/>
      <c r="AQ50" s="10"/>
      <c r="AR50" s="5"/>
      <c r="AS50" s="10"/>
      <c r="AT50" s="5"/>
      <c r="AU50" s="10"/>
      <c r="AV50" s="5"/>
      <c r="AW50" s="10"/>
      <c r="AX50" s="5"/>
      <c r="AY50" s="10"/>
      <c r="AZ50" s="5"/>
      <c r="BA50" s="10"/>
      <c r="BB50" s="5"/>
      <c r="BC50" s="10"/>
      <c r="BD50" s="5"/>
      <c r="BE50" s="10"/>
      <c r="BF50" s="5"/>
      <c r="BG50" s="10"/>
      <c r="BH50" s="5"/>
      <c r="BI50" s="10"/>
      <c r="BJ50" s="5"/>
      <c r="BK50" s="10"/>
      <c r="BL50" s="5"/>
      <c r="BM50" s="5"/>
      <c r="BN50" s="5"/>
      <c r="BO50" s="10"/>
      <c r="BP50" s="5"/>
      <c r="BQ50" s="14"/>
      <c r="BR50" s="14"/>
      <c r="BS50" s="11"/>
      <c r="BT50" s="11"/>
      <c r="BU50" s="11"/>
      <c r="BV50" s="11"/>
    </row>
    <row r="51" spans="1:74" s="1" customFormat="1" ht="12.75">
      <c r="A51" s="83" t="s">
        <v>26</v>
      </c>
      <c r="B51" s="64">
        <v>300845</v>
      </c>
      <c r="C51" s="64">
        <v>766060</v>
      </c>
      <c r="D51" s="43">
        <v>766060</v>
      </c>
      <c r="E51" s="91">
        <f t="shared" si="0"/>
        <v>2.5463610829496917</v>
      </c>
      <c r="F51" s="92">
        <f t="shared" si="1"/>
        <v>1</v>
      </c>
      <c r="G51" s="10"/>
      <c r="H51" s="5"/>
      <c r="I51" s="10"/>
      <c r="J51" s="5"/>
      <c r="K51" s="9"/>
      <c r="L51" s="5"/>
      <c r="M51" s="10"/>
      <c r="N51" s="5"/>
      <c r="O51" s="10"/>
      <c r="P51" s="5"/>
      <c r="Q51" s="9"/>
      <c r="R51" s="9"/>
      <c r="S51" s="9"/>
      <c r="T51" s="5"/>
      <c r="U51" s="10"/>
      <c r="V51" s="5"/>
      <c r="W51" s="10"/>
      <c r="X51" s="5"/>
      <c r="Y51" s="10"/>
      <c r="Z51" s="5"/>
      <c r="AA51" s="10"/>
      <c r="AB51" s="5"/>
      <c r="AC51" s="10"/>
      <c r="AD51" s="5"/>
      <c r="AE51" s="10"/>
      <c r="AF51" s="5"/>
      <c r="AG51" s="10"/>
      <c r="AH51" s="5"/>
      <c r="AI51" s="10"/>
      <c r="AJ51" s="5"/>
      <c r="AK51" s="10"/>
      <c r="AL51" s="5"/>
      <c r="AM51" s="10"/>
      <c r="AN51" s="5"/>
      <c r="AO51" s="10"/>
      <c r="AP51" s="5"/>
      <c r="AQ51" s="10"/>
      <c r="AR51" s="5"/>
      <c r="AS51" s="10"/>
      <c r="AT51" s="5"/>
      <c r="AU51" s="10"/>
      <c r="AV51" s="5"/>
      <c r="AW51" s="10"/>
      <c r="AX51" s="5"/>
      <c r="AY51" s="10"/>
      <c r="AZ51" s="5"/>
      <c r="BA51" s="10"/>
      <c r="BB51" s="5"/>
      <c r="BC51" s="10"/>
      <c r="BD51" s="5"/>
      <c r="BE51" s="10"/>
      <c r="BF51" s="5"/>
      <c r="BG51" s="10"/>
      <c r="BH51" s="5"/>
      <c r="BI51" s="10"/>
      <c r="BJ51" s="5"/>
      <c r="BK51" s="10"/>
      <c r="BL51" s="5"/>
      <c r="BM51" s="5"/>
      <c r="BN51" s="5"/>
      <c r="BO51" s="10"/>
      <c r="BP51" s="5"/>
      <c r="BQ51" s="14"/>
      <c r="BR51" s="14"/>
      <c r="BS51" s="11"/>
      <c r="BT51" s="11"/>
      <c r="BU51" s="11"/>
      <c r="BV51" s="11"/>
    </row>
    <row r="52" spans="1:74" s="1" customFormat="1" ht="12.75">
      <c r="A52" s="83" t="s">
        <v>35</v>
      </c>
      <c r="B52" s="64">
        <v>1073893</v>
      </c>
      <c r="C52" s="64">
        <v>33200</v>
      </c>
      <c r="D52" s="43">
        <v>33200</v>
      </c>
      <c r="E52" s="91">
        <f t="shared" si="0"/>
        <v>0.03091555676403515</v>
      </c>
      <c r="F52" s="92">
        <f t="shared" si="1"/>
        <v>1</v>
      </c>
      <c r="G52" s="10"/>
      <c r="H52" s="5"/>
      <c r="I52" s="10"/>
      <c r="J52" s="5"/>
      <c r="K52" s="9"/>
      <c r="L52" s="5"/>
      <c r="M52" s="10"/>
      <c r="N52" s="5"/>
      <c r="O52" s="10"/>
      <c r="P52" s="5"/>
      <c r="Q52" s="9"/>
      <c r="R52" s="9"/>
      <c r="S52" s="9"/>
      <c r="T52" s="5"/>
      <c r="U52" s="10"/>
      <c r="V52" s="5"/>
      <c r="W52" s="10"/>
      <c r="X52" s="5"/>
      <c r="Y52" s="10"/>
      <c r="Z52" s="5"/>
      <c r="AA52" s="10"/>
      <c r="AB52" s="5"/>
      <c r="AC52" s="10"/>
      <c r="AD52" s="5"/>
      <c r="AE52" s="10"/>
      <c r="AF52" s="5"/>
      <c r="AG52" s="10"/>
      <c r="AH52" s="5"/>
      <c r="AI52" s="10"/>
      <c r="AJ52" s="5"/>
      <c r="AK52" s="10"/>
      <c r="AL52" s="5"/>
      <c r="AM52" s="10"/>
      <c r="AN52" s="5"/>
      <c r="AO52" s="10"/>
      <c r="AP52" s="5"/>
      <c r="AQ52" s="10"/>
      <c r="AR52" s="5"/>
      <c r="AS52" s="10"/>
      <c r="AT52" s="5"/>
      <c r="AU52" s="10"/>
      <c r="AV52" s="5"/>
      <c r="AW52" s="10"/>
      <c r="AX52" s="5"/>
      <c r="AY52" s="10"/>
      <c r="AZ52" s="5"/>
      <c r="BA52" s="10"/>
      <c r="BB52" s="5"/>
      <c r="BC52" s="10"/>
      <c r="BD52" s="5"/>
      <c r="BE52" s="10"/>
      <c r="BF52" s="5"/>
      <c r="BG52" s="10"/>
      <c r="BH52" s="5"/>
      <c r="BI52" s="10"/>
      <c r="BJ52" s="5"/>
      <c r="BK52" s="10"/>
      <c r="BL52" s="5"/>
      <c r="BM52" s="5"/>
      <c r="BN52" s="5"/>
      <c r="BO52" s="10"/>
      <c r="BP52" s="5"/>
      <c r="BQ52" s="14"/>
      <c r="BR52" s="14"/>
      <c r="BS52" s="11"/>
      <c r="BT52" s="11"/>
      <c r="BU52" s="11"/>
      <c r="BV52" s="11"/>
    </row>
    <row r="53" spans="1:74" s="1" customFormat="1" ht="12.75">
      <c r="A53" s="83" t="s">
        <v>37</v>
      </c>
      <c r="B53" s="64">
        <v>1153100</v>
      </c>
      <c r="C53" s="64">
        <v>349275</v>
      </c>
      <c r="D53" s="43">
        <v>349275</v>
      </c>
      <c r="E53" s="91">
        <f t="shared" si="0"/>
        <v>0.3029008758997485</v>
      </c>
      <c r="F53" s="92">
        <f t="shared" si="1"/>
        <v>1</v>
      </c>
      <c r="G53" s="10"/>
      <c r="H53" s="5"/>
      <c r="I53" s="10"/>
      <c r="J53" s="5"/>
      <c r="K53" s="9"/>
      <c r="L53" s="5"/>
      <c r="M53" s="10"/>
      <c r="N53" s="5"/>
      <c r="O53" s="10"/>
      <c r="P53" s="5"/>
      <c r="Q53" s="9"/>
      <c r="R53" s="9"/>
      <c r="S53" s="9"/>
      <c r="T53" s="5"/>
      <c r="U53" s="10"/>
      <c r="V53" s="5"/>
      <c r="W53" s="10"/>
      <c r="X53" s="5"/>
      <c r="Y53" s="10"/>
      <c r="Z53" s="5"/>
      <c r="AA53" s="10"/>
      <c r="AB53" s="5"/>
      <c r="AC53" s="10"/>
      <c r="AD53" s="5"/>
      <c r="AE53" s="10"/>
      <c r="AF53" s="5"/>
      <c r="AG53" s="10"/>
      <c r="AH53" s="5"/>
      <c r="AI53" s="10"/>
      <c r="AJ53" s="5"/>
      <c r="AK53" s="10"/>
      <c r="AL53" s="5"/>
      <c r="AM53" s="10"/>
      <c r="AN53" s="5"/>
      <c r="AO53" s="10"/>
      <c r="AP53" s="5"/>
      <c r="AQ53" s="10"/>
      <c r="AR53" s="5"/>
      <c r="AS53" s="10"/>
      <c r="AT53" s="5"/>
      <c r="AU53" s="10"/>
      <c r="AV53" s="5"/>
      <c r="AW53" s="10"/>
      <c r="AX53" s="5"/>
      <c r="AY53" s="10"/>
      <c r="AZ53" s="5"/>
      <c r="BA53" s="10"/>
      <c r="BB53" s="5"/>
      <c r="BC53" s="10"/>
      <c r="BD53" s="5"/>
      <c r="BE53" s="10"/>
      <c r="BF53" s="5"/>
      <c r="BG53" s="10"/>
      <c r="BH53" s="5"/>
      <c r="BI53" s="10"/>
      <c r="BJ53" s="5"/>
      <c r="BK53" s="10"/>
      <c r="BL53" s="5"/>
      <c r="BM53" s="5"/>
      <c r="BN53" s="5"/>
      <c r="BO53" s="10"/>
      <c r="BP53" s="5"/>
      <c r="BQ53" s="14"/>
      <c r="BR53" s="14"/>
      <c r="BS53" s="11"/>
      <c r="BT53" s="11"/>
      <c r="BU53" s="11"/>
      <c r="BV53" s="11"/>
    </row>
    <row r="54" spans="1:74" s="1" customFormat="1" ht="12.75">
      <c r="A54" s="84" t="s">
        <v>27</v>
      </c>
      <c r="B54" s="77">
        <v>2045242</v>
      </c>
      <c r="C54" s="77">
        <v>1405787</v>
      </c>
      <c r="D54" s="69">
        <v>1381776</v>
      </c>
      <c r="E54" s="120">
        <f t="shared" si="0"/>
        <v>0.6756051362137097</v>
      </c>
      <c r="F54" s="121">
        <f t="shared" si="1"/>
        <v>0.982919887578986</v>
      </c>
      <c r="G54" s="10"/>
      <c r="H54" s="5"/>
      <c r="I54" s="10"/>
      <c r="J54" s="5"/>
      <c r="K54" s="9"/>
      <c r="L54" s="5"/>
      <c r="M54" s="10"/>
      <c r="N54" s="5"/>
      <c r="O54" s="10"/>
      <c r="P54" s="5"/>
      <c r="Q54" s="9"/>
      <c r="R54" s="9"/>
      <c r="S54" s="9"/>
      <c r="T54" s="5"/>
      <c r="U54" s="10"/>
      <c r="V54" s="5"/>
      <c r="W54" s="10"/>
      <c r="X54" s="5"/>
      <c r="Y54" s="10"/>
      <c r="Z54" s="5"/>
      <c r="AA54" s="10"/>
      <c r="AB54" s="5"/>
      <c r="AC54" s="10"/>
      <c r="AD54" s="5"/>
      <c r="AE54" s="10"/>
      <c r="AF54" s="5"/>
      <c r="AG54" s="10"/>
      <c r="AH54" s="5"/>
      <c r="AI54" s="10"/>
      <c r="AJ54" s="5"/>
      <c r="AK54" s="10"/>
      <c r="AL54" s="5"/>
      <c r="AM54" s="10"/>
      <c r="AN54" s="5"/>
      <c r="AO54" s="10"/>
      <c r="AP54" s="5"/>
      <c r="AQ54" s="10"/>
      <c r="AR54" s="5"/>
      <c r="AS54" s="10"/>
      <c r="AT54" s="5"/>
      <c r="AU54" s="10"/>
      <c r="AV54" s="5"/>
      <c r="AW54" s="10"/>
      <c r="AX54" s="5"/>
      <c r="AY54" s="10"/>
      <c r="AZ54" s="5"/>
      <c r="BA54" s="10"/>
      <c r="BB54" s="5"/>
      <c r="BC54" s="10"/>
      <c r="BD54" s="5"/>
      <c r="BE54" s="10"/>
      <c r="BF54" s="5"/>
      <c r="BG54" s="10"/>
      <c r="BH54" s="5"/>
      <c r="BI54" s="10"/>
      <c r="BJ54" s="5"/>
      <c r="BK54" s="10"/>
      <c r="BL54" s="5"/>
      <c r="BM54" s="5"/>
      <c r="BN54" s="5"/>
      <c r="BO54" s="10"/>
      <c r="BP54" s="5"/>
      <c r="BQ54" s="14"/>
      <c r="BR54" s="14"/>
      <c r="BS54" s="11"/>
      <c r="BT54" s="11"/>
      <c r="BU54" s="11"/>
      <c r="BV54" s="11"/>
    </row>
    <row r="55" spans="1:74" s="1" customFormat="1" ht="12.75">
      <c r="A55" s="83" t="s">
        <v>17</v>
      </c>
      <c r="B55" s="64">
        <v>121500</v>
      </c>
      <c r="C55" s="64">
        <v>61958</v>
      </c>
      <c r="D55" s="43">
        <v>61772</v>
      </c>
      <c r="E55" s="91">
        <f t="shared" si="0"/>
        <v>0.5084115226337449</v>
      </c>
      <c r="F55" s="92">
        <f t="shared" si="1"/>
        <v>0.9969979663643113</v>
      </c>
      <c r="G55" s="10"/>
      <c r="H55" s="5"/>
      <c r="I55" s="10"/>
      <c r="J55" s="5"/>
      <c r="K55" s="9"/>
      <c r="L55" s="5"/>
      <c r="M55" s="10"/>
      <c r="N55" s="5"/>
      <c r="O55" s="10"/>
      <c r="P55" s="5"/>
      <c r="Q55" s="9"/>
      <c r="R55" s="9"/>
      <c r="S55" s="9"/>
      <c r="T55" s="5"/>
      <c r="U55" s="10"/>
      <c r="V55" s="5"/>
      <c r="W55" s="10"/>
      <c r="X55" s="5"/>
      <c r="Y55" s="10"/>
      <c r="Z55" s="5"/>
      <c r="AA55" s="10"/>
      <c r="AB55" s="5"/>
      <c r="AC55" s="10"/>
      <c r="AD55" s="5"/>
      <c r="AE55" s="10"/>
      <c r="AF55" s="5"/>
      <c r="AG55" s="10"/>
      <c r="AH55" s="5"/>
      <c r="AI55" s="10"/>
      <c r="AJ55" s="5"/>
      <c r="AK55" s="10"/>
      <c r="AL55" s="5"/>
      <c r="AM55" s="10"/>
      <c r="AN55" s="5"/>
      <c r="AO55" s="10"/>
      <c r="AP55" s="5"/>
      <c r="AQ55" s="10"/>
      <c r="AR55" s="5"/>
      <c r="AS55" s="10"/>
      <c r="AT55" s="5"/>
      <c r="AU55" s="10"/>
      <c r="AV55" s="5"/>
      <c r="AW55" s="10"/>
      <c r="AX55" s="5"/>
      <c r="AY55" s="10"/>
      <c r="AZ55" s="5"/>
      <c r="BA55" s="10"/>
      <c r="BB55" s="5"/>
      <c r="BC55" s="10"/>
      <c r="BD55" s="5"/>
      <c r="BE55" s="10"/>
      <c r="BF55" s="5"/>
      <c r="BG55" s="10"/>
      <c r="BH55" s="5"/>
      <c r="BI55" s="10"/>
      <c r="BJ55" s="5"/>
      <c r="BK55" s="10"/>
      <c r="BL55" s="5"/>
      <c r="BM55" s="5"/>
      <c r="BN55" s="5"/>
      <c r="BO55" s="10"/>
      <c r="BP55" s="5"/>
      <c r="BQ55" s="14"/>
      <c r="BR55" s="14"/>
      <c r="BS55" s="11"/>
      <c r="BT55" s="11"/>
      <c r="BU55" s="11"/>
      <c r="BV55" s="11"/>
    </row>
    <row r="56" spans="1:74" s="1" customFormat="1" ht="12.75">
      <c r="A56" s="83" t="s">
        <v>31</v>
      </c>
      <c r="B56" s="64">
        <v>0</v>
      </c>
      <c r="C56" s="64">
        <v>4589</v>
      </c>
      <c r="D56" s="43">
        <v>4589</v>
      </c>
      <c r="E56" s="113" t="s">
        <v>53</v>
      </c>
      <c r="F56" s="92">
        <f t="shared" si="1"/>
        <v>1</v>
      </c>
      <c r="G56" s="10"/>
      <c r="H56" s="5"/>
      <c r="I56" s="10"/>
      <c r="J56" s="5"/>
      <c r="K56" s="9"/>
      <c r="L56" s="5"/>
      <c r="M56" s="10"/>
      <c r="N56" s="5"/>
      <c r="O56" s="10"/>
      <c r="P56" s="5"/>
      <c r="Q56" s="9"/>
      <c r="R56" s="9"/>
      <c r="S56" s="9"/>
      <c r="T56" s="5"/>
      <c r="U56" s="10"/>
      <c r="V56" s="5"/>
      <c r="W56" s="10"/>
      <c r="X56" s="5"/>
      <c r="Y56" s="10"/>
      <c r="Z56" s="5"/>
      <c r="AA56" s="10"/>
      <c r="AB56" s="5"/>
      <c r="AC56" s="10"/>
      <c r="AD56" s="5"/>
      <c r="AE56" s="10"/>
      <c r="AF56" s="5"/>
      <c r="AG56" s="10"/>
      <c r="AH56" s="5"/>
      <c r="AI56" s="10"/>
      <c r="AJ56" s="5"/>
      <c r="AK56" s="10"/>
      <c r="AL56" s="5"/>
      <c r="AM56" s="10"/>
      <c r="AN56" s="5"/>
      <c r="AO56" s="10"/>
      <c r="AP56" s="5"/>
      <c r="AQ56" s="10"/>
      <c r="AR56" s="5"/>
      <c r="AS56" s="10"/>
      <c r="AT56" s="5"/>
      <c r="AU56" s="10"/>
      <c r="AV56" s="5"/>
      <c r="AW56" s="10"/>
      <c r="AX56" s="5"/>
      <c r="AY56" s="10"/>
      <c r="AZ56" s="5"/>
      <c r="BA56" s="10"/>
      <c r="BB56" s="5"/>
      <c r="BC56" s="10"/>
      <c r="BD56" s="5"/>
      <c r="BE56" s="10"/>
      <c r="BF56" s="5"/>
      <c r="BG56" s="10"/>
      <c r="BH56" s="5"/>
      <c r="BI56" s="10"/>
      <c r="BJ56" s="5"/>
      <c r="BK56" s="10"/>
      <c r="BL56" s="5"/>
      <c r="BM56" s="5"/>
      <c r="BN56" s="5"/>
      <c r="BO56" s="10"/>
      <c r="BP56" s="5"/>
      <c r="BQ56" s="14"/>
      <c r="BR56" s="14"/>
      <c r="BS56" s="11"/>
      <c r="BT56" s="11"/>
      <c r="BU56" s="11"/>
      <c r="BV56" s="11"/>
    </row>
    <row r="57" spans="1:74" s="1" customFormat="1" ht="12.75">
      <c r="A57" s="83" t="s">
        <v>28</v>
      </c>
      <c r="B57" s="64">
        <v>1900</v>
      </c>
      <c r="C57" s="64">
        <v>1900</v>
      </c>
      <c r="D57" s="43">
        <v>1500</v>
      </c>
      <c r="E57" s="91">
        <f t="shared" si="0"/>
        <v>0.7894736842105263</v>
      </c>
      <c r="F57" s="92">
        <f t="shared" si="1"/>
        <v>0.7894736842105263</v>
      </c>
      <c r="G57" s="10"/>
      <c r="H57" s="5"/>
      <c r="I57" s="10"/>
      <c r="J57" s="5"/>
      <c r="K57" s="9"/>
      <c r="L57" s="5"/>
      <c r="M57" s="10"/>
      <c r="N57" s="5"/>
      <c r="O57" s="10"/>
      <c r="P57" s="5"/>
      <c r="Q57" s="9"/>
      <c r="R57" s="9"/>
      <c r="S57" s="9"/>
      <c r="T57" s="5"/>
      <c r="U57" s="10"/>
      <c r="V57" s="5"/>
      <c r="W57" s="10"/>
      <c r="X57" s="5"/>
      <c r="Y57" s="10"/>
      <c r="Z57" s="5"/>
      <c r="AA57" s="10"/>
      <c r="AB57" s="5"/>
      <c r="AC57" s="10"/>
      <c r="AD57" s="5"/>
      <c r="AE57" s="10"/>
      <c r="AF57" s="5"/>
      <c r="AG57" s="10"/>
      <c r="AH57" s="5"/>
      <c r="AI57" s="10"/>
      <c r="AJ57" s="5"/>
      <c r="AK57" s="10"/>
      <c r="AL57" s="5"/>
      <c r="AM57" s="10"/>
      <c r="AN57" s="5"/>
      <c r="AO57" s="10"/>
      <c r="AP57" s="5"/>
      <c r="AQ57" s="10"/>
      <c r="AR57" s="5"/>
      <c r="AS57" s="10"/>
      <c r="AT57" s="5"/>
      <c r="AU57" s="10"/>
      <c r="AV57" s="5"/>
      <c r="AW57" s="10"/>
      <c r="AX57" s="5"/>
      <c r="AY57" s="10"/>
      <c r="AZ57" s="5"/>
      <c r="BA57" s="10"/>
      <c r="BB57" s="5"/>
      <c r="BC57" s="10"/>
      <c r="BD57" s="5"/>
      <c r="BE57" s="10"/>
      <c r="BF57" s="5"/>
      <c r="BG57" s="10"/>
      <c r="BH57" s="5"/>
      <c r="BI57" s="10"/>
      <c r="BJ57" s="5"/>
      <c r="BK57" s="10"/>
      <c r="BL57" s="5"/>
      <c r="BM57" s="5"/>
      <c r="BN57" s="5"/>
      <c r="BO57" s="10"/>
      <c r="BP57" s="5"/>
      <c r="BQ57" s="14"/>
      <c r="BR57" s="14"/>
      <c r="BS57" s="11"/>
      <c r="BT57" s="11"/>
      <c r="BU57" s="11"/>
      <c r="BV57" s="11"/>
    </row>
    <row r="58" spans="1:74" s="1" customFormat="1" ht="12.75">
      <c r="A58" s="83" t="s">
        <v>29</v>
      </c>
      <c r="B58" s="64">
        <v>15150</v>
      </c>
      <c r="C58" s="64">
        <v>15150</v>
      </c>
      <c r="D58" s="43">
        <v>15032</v>
      </c>
      <c r="E58" s="91">
        <f t="shared" si="0"/>
        <v>0.9922112211221122</v>
      </c>
      <c r="F58" s="92">
        <f t="shared" si="1"/>
        <v>0.9922112211221122</v>
      </c>
      <c r="G58" s="10"/>
      <c r="H58" s="5"/>
      <c r="I58" s="10"/>
      <c r="J58" s="5"/>
      <c r="K58" s="9"/>
      <c r="L58" s="5"/>
      <c r="M58" s="10"/>
      <c r="N58" s="5"/>
      <c r="O58" s="10"/>
      <c r="P58" s="5"/>
      <c r="Q58" s="9"/>
      <c r="R58" s="9"/>
      <c r="S58" s="9"/>
      <c r="T58" s="5"/>
      <c r="U58" s="10"/>
      <c r="V58" s="5"/>
      <c r="W58" s="10"/>
      <c r="X58" s="5"/>
      <c r="Y58" s="10"/>
      <c r="Z58" s="5"/>
      <c r="AA58" s="10"/>
      <c r="AB58" s="5"/>
      <c r="AC58" s="10"/>
      <c r="AD58" s="5"/>
      <c r="AE58" s="10"/>
      <c r="AF58" s="5"/>
      <c r="AG58" s="10"/>
      <c r="AH58" s="5"/>
      <c r="AI58" s="10"/>
      <c r="AJ58" s="5"/>
      <c r="AK58" s="10"/>
      <c r="AL58" s="5"/>
      <c r="AM58" s="10"/>
      <c r="AN58" s="5"/>
      <c r="AO58" s="10"/>
      <c r="AP58" s="5"/>
      <c r="AQ58" s="10"/>
      <c r="AR58" s="5"/>
      <c r="AS58" s="10"/>
      <c r="AT58" s="5"/>
      <c r="AU58" s="10"/>
      <c r="AV58" s="5"/>
      <c r="AW58" s="10"/>
      <c r="AX58" s="5"/>
      <c r="AY58" s="10"/>
      <c r="AZ58" s="5"/>
      <c r="BA58" s="10"/>
      <c r="BB58" s="5"/>
      <c r="BC58" s="10"/>
      <c r="BD58" s="5"/>
      <c r="BE58" s="10"/>
      <c r="BF58" s="5"/>
      <c r="BG58" s="10"/>
      <c r="BH58" s="5"/>
      <c r="BI58" s="10"/>
      <c r="BJ58" s="5"/>
      <c r="BK58" s="10"/>
      <c r="BL58" s="5"/>
      <c r="BM58" s="5"/>
      <c r="BN58" s="5"/>
      <c r="BO58" s="10"/>
      <c r="BP58" s="5"/>
      <c r="BQ58" s="14"/>
      <c r="BR58" s="14"/>
      <c r="BS58" s="11"/>
      <c r="BT58" s="11"/>
      <c r="BU58" s="11"/>
      <c r="BV58" s="11"/>
    </row>
    <row r="59" spans="1:69" ht="13.5" thickBot="1">
      <c r="A59" s="85"/>
      <c r="B59" s="79"/>
      <c r="C59" s="79"/>
      <c r="D59" s="86"/>
      <c r="E59" s="94"/>
      <c r="F59" s="95"/>
      <c r="J59" s="5"/>
      <c r="L59" s="5"/>
      <c r="T59" s="5"/>
      <c r="BP59" s="5"/>
      <c r="BQ59" s="16"/>
    </row>
    <row r="60" spans="1:6" ht="12.75">
      <c r="A60" s="87"/>
      <c r="B60" s="43"/>
      <c r="C60" s="43"/>
      <c r="D60" s="43"/>
      <c r="E60" s="43"/>
      <c r="F60" s="43"/>
    </row>
    <row r="61" spans="1:6" ht="12.75">
      <c r="A61" s="87"/>
      <c r="B61" s="43"/>
      <c r="C61" s="43"/>
      <c r="D61" s="43"/>
      <c r="E61" s="43"/>
      <c r="F61" s="43"/>
    </row>
    <row r="62" ht="12.75">
      <c r="B62" s="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Rozpočtové  opatrenia</dc:title>
  <dc:subject/>
  <dc:creator>MH SR</dc:creator>
  <cp:keywords/>
  <dc:description/>
  <cp:lastModifiedBy>tomkova</cp:lastModifiedBy>
  <cp:lastPrinted>2009-03-31T13:15:40Z</cp:lastPrinted>
  <dcterms:created xsi:type="dcterms:W3CDTF">2000-11-27T09:28:42Z</dcterms:created>
  <dcterms:modified xsi:type="dcterms:W3CDTF">2009-04-06T06:57:26Z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