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ukazovatele" sheetId="1" r:id="rId1"/>
  </sheets>
  <externalReferences>
    <externalReference r:id="rId4"/>
    <externalReference r:id="rId5"/>
  </externalReferences>
  <definedNames>
    <definedName name="XXX">'[2]Príloha č. 1'!#REF!</definedName>
  </definedNames>
  <calcPr fullCalcOnLoad="1"/>
</workbook>
</file>

<file path=xl/sharedStrings.xml><?xml version="1.0" encoding="utf-8"?>
<sst xmlns="http://schemas.openxmlformats.org/spreadsheetml/2006/main" count="91" uniqueCount="83">
  <si>
    <t>Trať</t>
  </si>
  <si>
    <t>Z</t>
  </si>
  <si>
    <t>Do</t>
  </si>
  <si>
    <t>km</t>
  </si>
  <si>
    <t>Poradie tratí z pohľadu</t>
  </si>
  <si>
    <t>(CP)</t>
  </si>
  <si>
    <t>ŽSR</t>
  </si>
  <si>
    <t>náklady/hrtkm</t>
  </si>
  <si>
    <t>náklady/vlkm</t>
  </si>
  <si>
    <t>trzby/hrtkm</t>
  </si>
  <si>
    <t>náklady/tržby</t>
  </si>
  <si>
    <t>Rožňava</t>
  </si>
  <si>
    <t>Dobšiná</t>
  </si>
  <si>
    <t>Zbehy</t>
  </si>
  <si>
    <t>Radošina</t>
  </si>
  <si>
    <t>Kozárovce</t>
  </si>
  <si>
    <t>Lužianky</t>
  </si>
  <si>
    <t>Plešivec</t>
  </si>
  <si>
    <t>Slavošovce</t>
  </si>
  <si>
    <t>Zvolen</t>
  </si>
  <si>
    <t>Čata</t>
  </si>
  <si>
    <t>Zl. Moravce</t>
  </si>
  <si>
    <t>Úľany n. Žit.</t>
  </si>
  <si>
    <t>Nemšová</t>
  </si>
  <si>
    <t>L. Rovne</t>
  </si>
  <si>
    <t xml:space="preserve">Mold.n.B </t>
  </si>
  <si>
    <t>Medzev</t>
  </si>
  <si>
    <t>Tatr. Lomnica</t>
  </si>
  <si>
    <t>St. Potok</t>
  </si>
  <si>
    <t xml:space="preserve">Komárno </t>
  </si>
  <si>
    <t>Kolárovo</t>
  </si>
  <si>
    <t>Zohor</t>
  </si>
  <si>
    <t>Pl. Mikuláš</t>
  </si>
  <si>
    <t>Breznička</t>
  </si>
  <si>
    <t>Katar.Huta</t>
  </si>
  <si>
    <t>Bánovce n.O.</t>
  </si>
  <si>
    <t>V.Kapušany</t>
  </si>
  <si>
    <t>Lučenec</t>
  </si>
  <si>
    <t>Kalonda</t>
  </si>
  <si>
    <t>Jablonica</t>
  </si>
  <si>
    <t>Brezová p. B.</t>
  </si>
  <si>
    <t>Diviaky</t>
  </si>
  <si>
    <t>Hr. Dúbrava</t>
  </si>
  <si>
    <t>Trenčín</t>
  </si>
  <si>
    <t>Chynorany</t>
  </si>
  <si>
    <t>Kúty</t>
  </si>
  <si>
    <t>Trnava</t>
  </si>
  <si>
    <t>Trebišov</t>
  </si>
  <si>
    <t>Vranov n.T</t>
  </si>
  <si>
    <t>Žilina</t>
  </si>
  <si>
    <t>Rajec</t>
  </si>
  <si>
    <t>Brezno</t>
  </si>
  <si>
    <t>Jesenské</t>
  </si>
  <si>
    <t>Sp.N.Ves</t>
  </si>
  <si>
    <t>Levoča</t>
  </si>
  <si>
    <t>Šaľa</t>
  </si>
  <si>
    <t>Neded</t>
  </si>
  <si>
    <t>Muráň</t>
  </si>
  <si>
    <t>H. Štubňa</t>
  </si>
  <si>
    <t>Prievidza</t>
  </si>
  <si>
    <t>N. Mesto n.V.</t>
  </si>
  <si>
    <t>Vrbovce</t>
  </si>
  <si>
    <t>Levice</t>
  </si>
  <si>
    <t>Štúrovo</t>
  </si>
  <si>
    <t>Záhorská V.</t>
  </si>
  <si>
    <t>Utekáč</t>
  </si>
  <si>
    <t>Čadca</t>
  </si>
  <si>
    <t>Skalité</t>
  </si>
  <si>
    <t>H.Dúbrava</t>
  </si>
  <si>
    <t>B.Štiavnica</t>
  </si>
  <si>
    <t>N. Pravno</t>
  </si>
  <si>
    <t>Tr. Teplá</t>
  </si>
  <si>
    <t>T, Teplice</t>
  </si>
  <si>
    <t>Makov</t>
  </si>
  <si>
    <t>Sp.Vlachy</t>
  </si>
  <si>
    <t>Sp.Podhr.</t>
  </si>
  <si>
    <t>Poltár</t>
  </si>
  <si>
    <t>Rim.Sobota</t>
  </si>
  <si>
    <t>Spolu resp. priemer</t>
  </si>
  <si>
    <t>Pomerové ukazovatele osobnej dopravy na vybraných tratiach, ktoré boli posudzované z hľadiska možností redukcie OD</t>
  </si>
  <si>
    <t>Významným kritériom pre rozhodovanie o obmedzení prevádzky OD na konkrétnom vlakovom úseku boli ukazovatele nákladovosti resp. výnosnosti.</t>
  </si>
  <si>
    <t xml:space="preserve">Posudzované trate vykazujú v priemere 5,7 Sk nákladov na každú Sk tržieb, ktoré by pri zastavení dopravy na daných úsekoch boli stratené.  </t>
  </si>
  <si>
    <t>Ďalším kritériom bol súbeh železničnej trate s cestou v danom úseku a technologické podmienky realizácie dopravy na danom úseku (obraty súprav, …).</t>
  </si>
</sst>
</file>

<file path=xl/styles.xml><?xml version="1.0" encoding="utf-8"?>
<styleSheet xmlns="http://schemas.openxmlformats.org/spreadsheetml/2006/main">
  <numFmts count="73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0.0"/>
    <numFmt numFmtId="165" formatCode="#,##0.0"/>
    <numFmt numFmtId="166" formatCode="#,##0.000"/>
    <numFmt numFmtId="167" formatCode="#,##0.00000"/>
    <numFmt numFmtId="168" formatCode="#,##0___#"/>
    <numFmt numFmtId="169" formatCode="#,##0.0___#"/>
    <numFmt numFmtId="170" formatCode="#0___#"/>
    <numFmt numFmtId="171" formatCode="###0.0_#"/>
    <numFmt numFmtId="172" formatCode="0.0%"/>
    <numFmt numFmtId="173" formatCode="#,##0&quot; &quot;"/>
    <numFmt numFmtId="174" formatCode="#,##0.00&quot; &quot;"/>
    <numFmt numFmtId="175" formatCode="#,##0.0&quot; &quot;"/>
    <numFmt numFmtId="176" formatCode="0.000"/>
    <numFmt numFmtId="177" formatCode="#,##0\ &quot;Sk&quot;"/>
    <numFmt numFmtId="178" formatCode="0.000000"/>
    <numFmt numFmtId="179" formatCode="0.00000"/>
    <numFmt numFmtId="180" formatCode="0.0000"/>
    <numFmt numFmtId="181" formatCode="#,##0.0000"/>
    <numFmt numFmtId="182" formatCode="&quot;Ł&quot;#,##0;\-&quot;Ł&quot;#,##0"/>
    <numFmt numFmtId="183" formatCode="&quot;Ł&quot;#,##0;[Red]\-&quot;Ł&quot;#,##0"/>
    <numFmt numFmtId="184" formatCode="&quot;Ł&quot;#,##0.00;\-&quot;Ł&quot;#,##0.00"/>
    <numFmt numFmtId="185" formatCode="&quot;Ł&quot;#,##0.00;[Red]\-&quot;Ł&quot;#,##0.00"/>
    <numFmt numFmtId="186" formatCode="_-&quot;Ł&quot;* #,##0_-;\-&quot;Ł&quot;* #,##0_-;_-&quot;Ł&quot;* &quot;-&quot;_-;_-@_-"/>
    <numFmt numFmtId="187" formatCode="_-* #,##0_-;\-* #,##0_-;_-* &quot;-&quot;_-;_-@_-"/>
    <numFmt numFmtId="188" formatCode="_-&quot;Ł&quot;* #,##0.00_-;\-&quot;Ł&quot;* #,##0.00_-;_-&quot;Ł&quot;* &quot;-&quot;??_-;_-@_-"/>
    <numFmt numFmtId="189" formatCode="_-* #,##0.00_-;\-* #,##0.00_-;_-* &quot;-&quot;??_-;_-@_-"/>
    <numFmt numFmtId="190" formatCode="###\ ###\ ##0.0"/>
    <numFmt numFmtId="191" formatCode="#,##0__"/>
    <numFmt numFmtId="192" formatCode="#,##0,__000"/>
    <numFmt numFmtId="193" formatCode="#,##0,__"/>
    <numFmt numFmtId="194" formatCode="#,###"/>
    <numFmt numFmtId="195" formatCode="#,##0.000000"/>
    <numFmt numFmtId="196" formatCode="#,##0.0000000"/>
    <numFmt numFmtId="197" formatCode="#,##0.00000000"/>
    <numFmt numFmtId="198" formatCode="#,##0.000000000"/>
    <numFmt numFmtId="199" formatCode="#\ ##0\ ###"/>
    <numFmt numFmtId="200" formatCode="0.00&quot; &quot;"/>
    <numFmt numFmtId="201" formatCode="#\ ##0"/>
    <numFmt numFmtId="202" formatCode="#,##0&quot;  &quot;"/>
    <numFmt numFmtId="203" formatCode="General_)"/>
    <numFmt numFmtId="204" formatCode="###\ ###\ ###\ ###\ ###\ "/>
    <numFmt numFmtId="205" formatCode="###\ ###\ ###\ ##0&quot; &quot;"/>
    <numFmt numFmtId="206" formatCode="0.00%&quot; &quot;"/>
    <numFmt numFmtId="207" formatCode="\ ###\ ###\ ##0\ ###"/>
    <numFmt numFmtId="208" formatCode="0.00&quot; % &quot;"/>
    <numFmt numFmtId="209" formatCode="0.00&quot;% &quot;"/>
    <numFmt numFmtId="210" formatCode="###\ ###"/>
    <numFmt numFmtId="211" formatCode="###\ ###\ ##0"/>
    <numFmt numFmtId="212" formatCode="###\ ###\ ##0\ "/>
    <numFmt numFmtId="213" formatCode="##\ ###\ ##0"/>
    <numFmt numFmtId="214" formatCode="###\ "/>
    <numFmt numFmtId="215" formatCode="#,##0.0000000000"/>
    <numFmt numFmtId="216" formatCode="###"/>
    <numFmt numFmtId="217" formatCode="#,##0\ &quot;Kč&quot;;\-#,##0\ &quot;Kč&quot;"/>
    <numFmt numFmtId="218" formatCode="#,##0\ &quot;Kč&quot;;[Red]\-#,##0\ &quot;Kč&quot;"/>
    <numFmt numFmtId="219" formatCode="#,##0.00\ &quot;Kč&quot;;\-#,##0.00\ &quot;Kč&quot;"/>
    <numFmt numFmtId="220" formatCode="#,##0.00\ &quot;Kč&quot;;[Red]\-#,##0.00\ &quot;Kč&quot;"/>
    <numFmt numFmtId="221" formatCode="_-* #,##0\ &quot;Kč&quot;_-;\-* #,##0\ &quot;Kč&quot;_-;_-* &quot;-&quot;\ &quot;Kč&quot;_-;_-@_-"/>
    <numFmt numFmtId="222" formatCode="_-* #,##0\ _K_č_-;\-* #,##0\ _K_č_-;_-* &quot;-&quot;\ _K_č_-;_-@_-"/>
    <numFmt numFmtId="223" formatCode="_-* #,##0.00\ &quot;Kč&quot;_-;\-* #,##0.00\ &quot;Kč&quot;_-;_-* &quot;-&quot;??\ &quot;Kč&quot;_-;_-@_-"/>
    <numFmt numFmtId="224" formatCode="_-* #,##0.00\ _K_č_-;\-* #,##0.00\ _K_č_-;_-* &quot;-&quot;??\ _K_č_-;_-@_-"/>
    <numFmt numFmtId="225" formatCode="###.0\ ###\ ##0\ "/>
    <numFmt numFmtId="226" formatCode="###.00\ ###\ ##0\ "/>
    <numFmt numFmtId="227" formatCode="0.00000000"/>
    <numFmt numFmtId="228" formatCode="0.0000000"/>
  </numFmts>
  <fonts count="12">
    <font>
      <sz val="10"/>
      <name val="Arial CE"/>
      <family val="0"/>
    </font>
    <font>
      <sz val="10"/>
      <name val="Arial"/>
      <family val="0"/>
    </font>
    <font>
      <u val="single"/>
      <sz val="10"/>
      <color indexed="12"/>
      <name val="Arial CE"/>
      <family val="0"/>
    </font>
    <font>
      <u val="single"/>
      <sz val="9"/>
      <color indexed="12"/>
      <name val="Arial"/>
      <family val="0"/>
    </font>
    <font>
      <sz val="8"/>
      <name val="Arial CE"/>
      <family val="0"/>
    </font>
    <font>
      <b/>
      <sz val="10"/>
      <name val="Arial CE"/>
      <family val="2"/>
    </font>
    <font>
      <u val="single"/>
      <sz val="10"/>
      <color indexed="36"/>
      <name val="Arial CE"/>
      <family val="0"/>
    </font>
    <font>
      <u val="single"/>
      <sz val="9"/>
      <color indexed="36"/>
      <name val="Arial"/>
      <family val="0"/>
    </font>
    <font>
      <b/>
      <sz val="11"/>
      <name val="Arial CE"/>
      <family val="2"/>
    </font>
    <font>
      <b/>
      <sz val="9"/>
      <name val="Arial CE"/>
      <family val="2"/>
    </font>
    <font>
      <sz val="9"/>
      <name val="Arial CE"/>
      <family val="2"/>
    </font>
    <font>
      <sz val="10"/>
      <color indexed="9"/>
      <name val="Arial CE"/>
      <family val="2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</borders>
  <cellStyleXfs count="5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1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13" fontId="1" fillId="0" borderId="0" applyFont="0" applyFill="0" applyProtection="0">
      <alignment/>
    </xf>
    <xf numFmtId="0" fontId="5" fillId="0" borderId="0" applyFont="0">
      <alignment/>
      <protection/>
    </xf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8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right"/>
    </xf>
    <xf numFmtId="0" fontId="9" fillId="0" borderId="1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3" fontId="9" fillId="0" borderId="2" xfId="0" applyNumberFormat="1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3" fontId="9" fillId="0" borderId="4" xfId="0" applyNumberFormat="1" applyFont="1" applyBorder="1" applyAlignment="1">
      <alignment horizontal="center"/>
    </xf>
    <xf numFmtId="165" fontId="10" fillId="0" borderId="4" xfId="0" applyNumberFormat="1" applyFont="1" applyFill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3" fontId="10" fillId="0" borderId="6" xfId="0" applyNumberFormat="1" applyFont="1" applyFill="1" applyBorder="1" applyAlignment="1">
      <alignment horizontal="center"/>
    </xf>
    <xf numFmtId="0" fontId="10" fillId="0" borderId="7" xfId="0" applyFont="1" applyFill="1" applyBorder="1" applyAlignment="1">
      <alignment horizontal="left"/>
    </xf>
    <xf numFmtId="3" fontId="10" fillId="0" borderId="7" xfId="0" applyNumberFormat="1" applyFont="1" applyFill="1" applyBorder="1" applyAlignment="1">
      <alignment horizontal="center"/>
    </xf>
    <xf numFmtId="165" fontId="9" fillId="0" borderId="7" xfId="0" applyNumberFormat="1" applyFont="1" applyFill="1" applyBorder="1" applyAlignment="1">
      <alignment horizontal="center"/>
    </xf>
    <xf numFmtId="165" fontId="10" fillId="0" borderId="7" xfId="0" applyNumberFormat="1" applyFont="1" applyFill="1" applyBorder="1" applyAlignment="1">
      <alignment horizontal="center"/>
    </xf>
    <xf numFmtId="3" fontId="9" fillId="0" borderId="8" xfId="0" applyNumberFormat="1" applyFont="1" applyFill="1" applyBorder="1" applyAlignment="1">
      <alignment horizontal="center"/>
    </xf>
    <xf numFmtId="3" fontId="10" fillId="0" borderId="9" xfId="0" applyNumberFormat="1" applyFont="1" applyFill="1" applyBorder="1" applyAlignment="1">
      <alignment horizontal="center"/>
    </xf>
    <xf numFmtId="3" fontId="10" fillId="0" borderId="6" xfId="0" applyNumberFormat="1" applyFont="1" applyBorder="1" applyAlignment="1">
      <alignment horizontal="center"/>
    </xf>
    <xf numFmtId="0" fontId="10" fillId="0" borderId="7" xfId="0" applyFont="1" applyBorder="1" applyAlignment="1">
      <alignment horizontal="left"/>
    </xf>
    <xf numFmtId="3" fontId="10" fillId="0" borderId="7" xfId="0" applyNumberFormat="1" applyFont="1" applyBorder="1" applyAlignment="1">
      <alignment horizontal="center"/>
    </xf>
    <xf numFmtId="3" fontId="9" fillId="0" borderId="7" xfId="0" applyNumberFormat="1" applyFont="1" applyFill="1" applyBorder="1" applyAlignment="1">
      <alignment horizontal="center"/>
    </xf>
    <xf numFmtId="3" fontId="0" fillId="0" borderId="0" xfId="0" applyNumberFormat="1" applyAlignment="1">
      <alignment/>
    </xf>
    <xf numFmtId="3" fontId="9" fillId="0" borderId="10" xfId="0" applyNumberFormat="1" applyFont="1" applyFill="1" applyBorder="1" applyAlignment="1">
      <alignment horizontal="center"/>
    </xf>
    <xf numFmtId="3" fontId="10" fillId="0" borderId="10" xfId="0" applyNumberFormat="1" applyFont="1" applyFill="1" applyBorder="1" applyAlignment="1">
      <alignment horizontal="center"/>
    </xf>
    <xf numFmtId="3" fontId="10" fillId="0" borderId="11" xfId="0" applyNumberFormat="1" applyFont="1" applyFill="1" applyBorder="1" applyAlignment="1">
      <alignment horizontal="center"/>
    </xf>
    <xf numFmtId="3" fontId="10" fillId="0" borderId="12" xfId="0" applyNumberFormat="1" applyFont="1" applyBorder="1" applyAlignment="1">
      <alignment horizontal="center"/>
    </xf>
    <xf numFmtId="0" fontId="10" fillId="0" borderId="10" xfId="0" applyFont="1" applyBorder="1" applyAlignment="1">
      <alignment horizontal="left"/>
    </xf>
    <xf numFmtId="0" fontId="10" fillId="0" borderId="10" xfId="0" applyFont="1" applyBorder="1" applyAlignment="1">
      <alignment horizontal="center"/>
    </xf>
    <xf numFmtId="3" fontId="10" fillId="0" borderId="10" xfId="0" applyNumberFormat="1" applyFont="1" applyBorder="1" applyAlignment="1">
      <alignment horizontal="center"/>
    </xf>
    <xf numFmtId="3" fontId="10" fillId="0" borderId="12" xfId="0" applyNumberFormat="1" applyFont="1" applyFill="1" applyBorder="1" applyAlignment="1">
      <alignment horizontal="center"/>
    </xf>
    <xf numFmtId="0" fontId="10" fillId="0" borderId="10" xfId="0" applyFont="1" applyFill="1" applyBorder="1" applyAlignment="1">
      <alignment horizontal="left"/>
    </xf>
    <xf numFmtId="3" fontId="10" fillId="0" borderId="12" xfId="0" applyNumberFormat="1" applyFont="1" applyBorder="1" applyAlignment="1">
      <alignment horizontal="center" vertical="center"/>
    </xf>
    <xf numFmtId="49" fontId="10" fillId="0" borderId="10" xfId="0" applyNumberFormat="1" applyFont="1" applyBorder="1" applyAlignment="1">
      <alignment horizontal="left" vertical="center"/>
    </xf>
    <xf numFmtId="3" fontId="10" fillId="0" borderId="13" xfId="0" applyNumberFormat="1" applyFont="1" applyBorder="1" applyAlignment="1">
      <alignment horizontal="center"/>
    </xf>
    <xf numFmtId="0" fontId="10" fillId="0" borderId="14" xfId="0" applyFont="1" applyBorder="1" applyAlignment="1">
      <alignment horizontal="left"/>
    </xf>
    <xf numFmtId="3" fontId="10" fillId="0" borderId="14" xfId="0" applyNumberFormat="1" applyFont="1" applyBorder="1" applyAlignment="1">
      <alignment horizontal="center"/>
    </xf>
    <xf numFmtId="165" fontId="9" fillId="0" borderId="15" xfId="0" applyNumberFormat="1" applyFont="1" applyFill="1" applyBorder="1" applyAlignment="1">
      <alignment horizontal="center"/>
    </xf>
    <xf numFmtId="165" fontId="10" fillId="0" borderId="15" xfId="0" applyNumberFormat="1" applyFont="1" applyFill="1" applyBorder="1" applyAlignment="1">
      <alignment horizontal="center"/>
    </xf>
    <xf numFmtId="3" fontId="9" fillId="0" borderId="14" xfId="0" applyNumberFormat="1" applyFont="1" applyFill="1" applyBorder="1" applyAlignment="1">
      <alignment horizontal="center"/>
    </xf>
    <xf numFmtId="3" fontId="10" fillId="0" borderId="14" xfId="0" applyNumberFormat="1" applyFont="1" applyFill="1" applyBorder="1" applyAlignment="1">
      <alignment horizontal="center"/>
    </xf>
    <xf numFmtId="3" fontId="10" fillId="0" borderId="16" xfId="0" applyNumberFormat="1" applyFont="1" applyFill="1" applyBorder="1" applyAlignment="1">
      <alignment horizontal="center"/>
    </xf>
    <xf numFmtId="0" fontId="9" fillId="0" borderId="17" xfId="0" applyFont="1" applyFill="1" applyBorder="1" applyAlignment="1">
      <alignment/>
    </xf>
    <xf numFmtId="0" fontId="10" fillId="0" borderId="18" xfId="0" applyFont="1" applyFill="1" applyBorder="1" applyAlignment="1">
      <alignment/>
    </xf>
    <xf numFmtId="0" fontId="9" fillId="0" borderId="18" xfId="0" applyFont="1" applyFill="1" applyBorder="1" applyAlignment="1">
      <alignment/>
    </xf>
    <xf numFmtId="3" fontId="9" fillId="0" borderId="19" xfId="0" applyNumberFormat="1" applyFont="1" applyFill="1" applyBorder="1" applyAlignment="1">
      <alignment horizontal="center"/>
    </xf>
    <xf numFmtId="165" fontId="9" fillId="0" borderId="19" xfId="0" applyNumberFormat="1" applyFont="1" applyFill="1" applyBorder="1" applyAlignment="1">
      <alignment horizontal="center"/>
    </xf>
    <xf numFmtId="165" fontId="10" fillId="0" borderId="19" xfId="0" applyNumberFormat="1" applyFont="1" applyFill="1" applyBorder="1" applyAlignment="1">
      <alignment horizontal="center"/>
    </xf>
    <xf numFmtId="0" fontId="10" fillId="0" borderId="20" xfId="0" applyFont="1" applyFill="1" applyBorder="1" applyAlignment="1">
      <alignment/>
    </xf>
    <xf numFmtId="0" fontId="11" fillId="0" borderId="0" xfId="0" applyFont="1" applyAlignment="1">
      <alignment/>
    </xf>
    <xf numFmtId="0" fontId="9" fillId="0" borderId="21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165" fontId="9" fillId="0" borderId="21" xfId="0" applyNumberFormat="1" applyFont="1" applyFill="1" applyBorder="1" applyAlignment="1">
      <alignment horizontal="center"/>
    </xf>
    <xf numFmtId="165" fontId="9" fillId="0" borderId="22" xfId="0" applyNumberFormat="1" applyFont="1" applyFill="1" applyBorder="1" applyAlignment="1">
      <alignment horizontal="center"/>
    </xf>
    <xf numFmtId="165" fontId="9" fillId="0" borderId="24" xfId="0" applyNumberFormat="1" applyFont="1" applyFill="1" applyBorder="1" applyAlignment="1">
      <alignment horizontal="center"/>
    </xf>
  </cellXfs>
  <cellStyles count="39">
    <cellStyle name="Normal" xfId="0"/>
    <cellStyle name="_x0000__x0002_" xfId="15"/>
    <cellStyle name="_x0000__x0002__konečné prílohy_MDPT" xfId="16"/>
    <cellStyle name="_x0000__x0002__Návrh dodatku č. 1 k ZVVZ 2002" xfId="17"/>
    <cellStyle name="_x0000__x0002__Redukcia 2003 _HV a PV DŽKV" xfId="18"/>
    <cellStyle name="_x0000__x0002__Redukcia 2003 _HV a PV DŽKV_Regionálne trate-zrušenie" xfId="19"/>
    <cellStyle name="_x0000__x0002__Redukcia 2003 _HV a PV DŽKV_Regionálne trate-zrušenie_mzdy" xfId="20"/>
    <cellStyle name="_x0000__x0002__Redukcia 2003 _HV a PV DŽKV_Spotreba nafty" xfId="21"/>
    <cellStyle name="_x0000__x0002__Zvyš.cest.2003_št.t." xfId="22"/>
    <cellStyle name="Currency [0]" xfId="23"/>
    <cellStyle name="1000 Sk_08-august01" xfId="24"/>
    <cellStyle name="1000 Sk_Náhrada rušńov mot-jedn" xfId="25"/>
    <cellStyle name="C|‰" xfId="26"/>
    <cellStyle name="Comma" xfId="27"/>
    <cellStyle name="Comma [0]" xfId="28"/>
    <cellStyle name="čiarky [0]_08-august01" xfId="29"/>
    <cellStyle name="čiarky [0]_Náhrada rušńov mot-jedn" xfId="30"/>
    <cellStyle name="čiarky_08-august01" xfId="31"/>
    <cellStyle name="čiarky_Náhrada rušńov mot-jedn" xfId="32"/>
    <cellStyle name="Hyperlink" xfId="33"/>
    <cellStyle name="Hypertextový odkaz_Kalk.vzorec ZVVZ 2003 tvrdá" xfId="34"/>
    <cellStyle name="Hypertextový odkaz_Krízový variant ZVVZ 2003" xfId="35"/>
    <cellStyle name="Hypertextový odkaz_Krízový variant ZVVZ 2003 simulácia_DR" xfId="36"/>
    <cellStyle name="Hypertextový odkaz_Prílohy_ZVVZ 2003" xfId="37"/>
    <cellStyle name="Currency" xfId="38"/>
    <cellStyle name="meny_08-august01" xfId="39"/>
    <cellStyle name="meny_Náhrada rušńov mot-jedn" xfId="40"/>
    <cellStyle name="normálne_EC-IC pre ZVVZ 2001" xfId="41"/>
    <cellStyle name="normálne_konečné prílohy_MDPT" xfId="42"/>
    <cellStyle name="normální_príloha 1b" xfId="43"/>
    <cellStyle name="normální_usporytržby" xfId="44"/>
    <cellStyle name="percentá_KL" xfId="45"/>
    <cellStyle name="Popis" xfId="46"/>
    <cellStyle name="Percent" xfId="47"/>
    <cellStyle name="Followed Hyperlink" xfId="48"/>
    <cellStyle name="Sledovaný hypertextový odkaz_Kalk.vzorec ZVVZ 2003 tvrdá" xfId="49"/>
    <cellStyle name="Sledovaný hypertextový odkaz_Krízový variant ZVVZ 2003" xfId="50"/>
    <cellStyle name="Sledovaný hypertextový odkaz_Krízový variant ZVVZ 2003 simulácia_DR" xfId="51"/>
    <cellStyle name="Sledovaný hypertextový odkaz_Prílohy_ZVVZ 2003" xfId="5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TEMP\Kr&#237;zov&#253;%20variant%20ZVVZ%202003%20simul&#225;cia%20tvrd&#225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TEMP\Kalk.vzorec%20ZVVZ%202003%20tvrd&#22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íloha č. 1"/>
      <sheetName val="Príloha č.2"/>
      <sheetName val="Príloha č.3"/>
      <sheetName val="Príloha č.4"/>
      <sheetName val="Príloha č.5"/>
      <sheetName val="Príloha č.6"/>
      <sheetName val="Príloha č.7"/>
      <sheetName val="Príloha č.8"/>
      <sheetName val="Príloha č.6 (var)"/>
      <sheetName val="Príloha č.9 "/>
      <sheetName val="príloha č.10"/>
      <sheetName val="Príloha č. 11"/>
      <sheetName val="obmedzenia"/>
      <sheetName val="úspora_prac."/>
      <sheetName val="Mzdy DNP"/>
      <sheetName val="Mzdy DŽKV pri ND"/>
    </sheetNames>
    <sheetDataSet>
      <sheetData sheetId="3">
        <row r="3">
          <cell r="AB3" t="str">
            <v>Podiel</v>
          </cell>
        </row>
        <row r="4">
          <cell r="AB4" t="str">
            <v>náklady/tržby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ríloha č. 1"/>
      <sheetName val="Príloha č.2"/>
      <sheetName val="Príloha č.3"/>
      <sheetName val="Príloha č.4"/>
      <sheetName val="Počty spojov"/>
      <sheetName val="Príloha č.5"/>
      <sheetName val="Príloha č.6"/>
      <sheetName val="Príloha č.7"/>
      <sheetName val="Príloha č.8 var1"/>
      <sheetName val="Príloha č.8 var2"/>
      <sheetName val="Príloha č.8 var3"/>
      <sheetName val="Príloha č.8 var4"/>
      <sheetName val="Príloha č.9 var3 "/>
      <sheetName val="Príloha č.9 var4"/>
      <sheetName val="príloha č.10"/>
      <sheetName val="Príloha č. 11"/>
      <sheetName val="obmedzenia"/>
      <sheetName val="úspora_prac."/>
      <sheetName val="Mzdy DNP"/>
      <sheetName val="Mzdy DŽKV pri ND"/>
      <sheetName val="Príloha č.6 (var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árok71"/>
  <dimension ref="A1:M45"/>
  <sheetViews>
    <sheetView tabSelected="1" workbookViewId="0" topLeftCell="A1">
      <selection activeCell="B2" sqref="B2"/>
    </sheetView>
  </sheetViews>
  <sheetFormatPr defaultColWidth="9.00390625" defaultRowHeight="12.75"/>
  <cols>
    <col min="1" max="1" width="4.75390625" style="0" customWidth="1"/>
    <col min="2" max="2" width="11.75390625" style="0" bestFit="1" customWidth="1"/>
    <col min="3" max="3" width="11.00390625" style="0" bestFit="1" customWidth="1"/>
    <col min="4" max="4" width="5.375" style="0" bestFit="1" customWidth="1"/>
    <col min="5" max="5" width="13.25390625" style="2" customWidth="1"/>
    <col min="6" max="6" width="14.75390625" style="2" bestFit="1" customWidth="1"/>
    <col min="7" max="7" width="11.00390625" style="2" bestFit="1" customWidth="1"/>
    <col min="8" max="8" width="9.25390625" style="2" bestFit="1" customWidth="1"/>
    <col min="9" max="9" width="10.875" style="0" bestFit="1" customWidth="1"/>
    <col min="10" max="10" width="11.875" style="0" bestFit="1" customWidth="1"/>
    <col min="11" max="11" width="11.00390625" style="0" bestFit="1" customWidth="1"/>
    <col min="12" max="12" width="9.875" style="0" customWidth="1"/>
    <col min="13" max="13" width="10.25390625" style="0" customWidth="1"/>
  </cols>
  <sheetData>
    <row r="1" spans="1:12" ht="15">
      <c r="A1" s="1" t="s">
        <v>79</v>
      </c>
      <c r="L1" s="3"/>
    </row>
    <row r="2" ht="13.5" thickBot="1"/>
    <row r="3" spans="1:12" ht="12.75">
      <c r="A3" s="4" t="s">
        <v>0</v>
      </c>
      <c r="B3" s="5" t="s">
        <v>1</v>
      </c>
      <c r="C3" s="5" t="s">
        <v>2</v>
      </c>
      <c r="D3" s="6" t="s">
        <v>3</v>
      </c>
      <c r="E3" s="55" t="str">
        <f>'[1]Príloha č.4'!AB3</f>
        <v>Podiel</v>
      </c>
      <c r="F3" s="56"/>
      <c r="G3" s="56"/>
      <c r="H3" s="57"/>
      <c r="I3" s="52" t="s">
        <v>4</v>
      </c>
      <c r="J3" s="53"/>
      <c r="K3" s="53"/>
      <c r="L3" s="54"/>
    </row>
    <row r="4" spans="1:12" ht="13.5" thickBot="1">
      <c r="A4" s="7" t="s">
        <v>5</v>
      </c>
      <c r="B4" s="8"/>
      <c r="C4" s="8"/>
      <c r="D4" s="9" t="s">
        <v>6</v>
      </c>
      <c r="E4" s="10" t="str">
        <f>'[1]Príloha č.4'!AB4</f>
        <v>náklady/tržby</v>
      </c>
      <c r="F4" s="10" t="s">
        <v>7</v>
      </c>
      <c r="G4" s="10" t="s">
        <v>8</v>
      </c>
      <c r="H4" s="10" t="s">
        <v>9</v>
      </c>
      <c r="I4" s="11" t="s">
        <v>10</v>
      </c>
      <c r="J4" s="11" t="s">
        <v>7</v>
      </c>
      <c r="K4" s="11" t="s">
        <v>8</v>
      </c>
      <c r="L4" s="12" t="s">
        <v>9</v>
      </c>
    </row>
    <row r="5" spans="1:12" ht="13.5" thickTop="1">
      <c r="A5" s="13">
        <v>167</v>
      </c>
      <c r="B5" s="14" t="s">
        <v>11</v>
      </c>
      <c r="C5" s="14" t="s">
        <v>12</v>
      </c>
      <c r="D5" s="15">
        <v>26</v>
      </c>
      <c r="E5" s="16">
        <v>25.83966770991692</v>
      </c>
      <c r="F5" s="17">
        <v>4.05603628187976</v>
      </c>
      <c r="G5" s="17">
        <v>101.400907046994</v>
      </c>
      <c r="H5" s="17">
        <v>0.1569693669211972</v>
      </c>
      <c r="I5" s="18">
        <v>36</v>
      </c>
      <c r="J5" s="15">
        <v>31</v>
      </c>
      <c r="K5" s="15">
        <v>8</v>
      </c>
      <c r="L5" s="19">
        <v>34</v>
      </c>
    </row>
    <row r="6" spans="1:13" ht="12.75">
      <c r="A6" s="20">
        <v>142</v>
      </c>
      <c r="B6" s="21" t="s">
        <v>13</v>
      </c>
      <c r="C6" s="21" t="s">
        <v>14</v>
      </c>
      <c r="D6" s="22">
        <v>20</v>
      </c>
      <c r="E6" s="16">
        <v>22.02847166548388</v>
      </c>
      <c r="F6" s="17">
        <v>2.421263010403577</v>
      </c>
      <c r="G6" s="17">
        <v>187.0873482447964</v>
      </c>
      <c r="H6" s="17">
        <v>0.10991516103213922</v>
      </c>
      <c r="I6" s="23">
        <v>35</v>
      </c>
      <c r="J6" s="15">
        <v>9</v>
      </c>
      <c r="K6" s="15">
        <v>30</v>
      </c>
      <c r="L6" s="19">
        <v>36</v>
      </c>
      <c r="M6" s="24"/>
    </row>
    <row r="7" spans="1:13" ht="12.75">
      <c r="A7" s="13">
        <v>141</v>
      </c>
      <c r="B7" s="14" t="s">
        <v>15</v>
      </c>
      <c r="C7" s="14" t="s">
        <v>16</v>
      </c>
      <c r="D7" s="15">
        <v>55</v>
      </c>
      <c r="E7" s="16">
        <v>13.693825916708613</v>
      </c>
      <c r="F7" s="17">
        <v>3.659349901001662</v>
      </c>
      <c r="G7" s="17">
        <v>106.1211471290482</v>
      </c>
      <c r="H7" s="17">
        <v>0.26722626118217857</v>
      </c>
      <c r="I7" s="25">
        <v>34</v>
      </c>
      <c r="J7" s="26">
        <v>22</v>
      </c>
      <c r="K7" s="26">
        <v>11</v>
      </c>
      <c r="L7" s="27">
        <v>28</v>
      </c>
      <c r="M7" s="24"/>
    </row>
    <row r="8" spans="1:13" ht="12.75">
      <c r="A8" s="28">
        <v>166</v>
      </c>
      <c r="B8" s="29" t="s">
        <v>17</v>
      </c>
      <c r="C8" s="29" t="s">
        <v>18</v>
      </c>
      <c r="D8" s="30">
        <v>24</v>
      </c>
      <c r="E8" s="16">
        <v>13.599458930334485</v>
      </c>
      <c r="F8" s="17">
        <v>4.020665609114902</v>
      </c>
      <c r="G8" s="17">
        <v>100.51664022787254</v>
      </c>
      <c r="H8" s="17">
        <v>0.2956489393961508</v>
      </c>
      <c r="I8" s="25">
        <v>33</v>
      </c>
      <c r="J8" s="26">
        <v>29</v>
      </c>
      <c r="K8" s="26">
        <v>6</v>
      </c>
      <c r="L8" s="27">
        <v>27</v>
      </c>
      <c r="M8" s="24"/>
    </row>
    <row r="9" spans="1:13" ht="12.75">
      <c r="A9" s="28">
        <v>153</v>
      </c>
      <c r="B9" s="29" t="s">
        <v>19</v>
      </c>
      <c r="C9" s="29" t="s">
        <v>20</v>
      </c>
      <c r="D9" s="31">
        <v>106</v>
      </c>
      <c r="E9" s="16">
        <v>13.063369122834438</v>
      </c>
      <c r="F9" s="17">
        <v>2.5095051388088314</v>
      </c>
      <c r="G9" s="17">
        <v>179.68145743431842</v>
      </c>
      <c r="H9" s="17">
        <v>0.19210244426319395</v>
      </c>
      <c r="I9" s="25">
        <v>32</v>
      </c>
      <c r="J9" s="26">
        <v>10</v>
      </c>
      <c r="K9" s="26">
        <v>29</v>
      </c>
      <c r="L9" s="27">
        <v>32</v>
      </c>
      <c r="M9" s="24"/>
    </row>
    <row r="10" spans="1:13" ht="12.75">
      <c r="A10" s="32">
        <v>151</v>
      </c>
      <c r="B10" s="33" t="s">
        <v>21</v>
      </c>
      <c r="C10" s="33" t="s">
        <v>22</v>
      </c>
      <c r="D10" s="26">
        <v>35</v>
      </c>
      <c r="E10" s="16">
        <v>12.823939076079954</v>
      </c>
      <c r="F10" s="17">
        <v>3.2061421340671705</v>
      </c>
      <c r="G10" s="17">
        <v>135.36676182889192</v>
      </c>
      <c r="H10" s="17">
        <v>0.2500122711942289</v>
      </c>
      <c r="I10" s="25">
        <v>31</v>
      </c>
      <c r="J10" s="26">
        <v>19</v>
      </c>
      <c r="K10" s="26">
        <v>23</v>
      </c>
      <c r="L10" s="27">
        <v>29</v>
      </c>
      <c r="M10" s="24"/>
    </row>
    <row r="11" spans="1:13" ht="12.75">
      <c r="A11" s="32">
        <v>124</v>
      </c>
      <c r="B11" s="33" t="s">
        <v>23</v>
      </c>
      <c r="C11" s="33" t="s">
        <v>24</v>
      </c>
      <c r="D11" s="26">
        <v>17</v>
      </c>
      <c r="E11" s="16">
        <v>12.239003730288934</v>
      </c>
      <c r="F11" s="17">
        <v>4.333888444746511</v>
      </c>
      <c r="G11" s="17">
        <v>94.13616005523214</v>
      </c>
      <c r="H11" s="17">
        <v>0.3541046755318047</v>
      </c>
      <c r="I11" s="25">
        <v>30</v>
      </c>
      <c r="J11" s="26">
        <v>33</v>
      </c>
      <c r="K11" s="26">
        <v>2</v>
      </c>
      <c r="L11" s="27">
        <v>24</v>
      </c>
      <c r="M11" s="24"/>
    </row>
    <row r="12" spans="1:13" ht="12.75">
      <c r="A12" s="28">
        <v>168</v>
      </c>
      <c r="B12" s="29" t="s">
        <v>25</v>
      </c>
      <c r="C12" s="29" t="s">
        <v>26</v>
      </c>
      <c r="D12" s="31">
        <v>15</v>
      </c>
      <c r="E12" s="16">
        <v>11.388003261085467</v>
      </c>
      <c r="F12" s="17">
        <v>4.319096989762249</v>
      </c>
      <c r="G12" s="17">
        <v>107.68159618311361</v>
      </c>
      <c r="H12" s="17">
        <v>0.3792672772163017</v>
      </c>
      <c r="I12" s="25">
        <v>29</v>
      </c>
      <c r="J12" s="26">
        <v>34</v>
      </c>
      <c r="K12" s="26">
        <v>15</v>
      </c>
      <c r="L12" s="27">
        <v>23</v>
      </c>
      <c r="M12" s="24"/>
    </row>
    <row r="13" spans="1:13" ht="12.75">
      <c r="A13" s="32">
        <v>185</v>
      </c>
      <c r="B13" s="33" t="s">
        <v>27</v>
      </c>
      <c r="C13" s="33" t="s">
        <v>28</v>
      </c>
      <c r="D13" s="26">
        <v>9</v>
      </c>
      <c r="E13" s="16">
        <v>10.796951910507486</v>
      </c>
      <c r="F13" s="17">
        <v>2.5418543311470976</v>
      </c>
      <c r="G13" s="17">
        <v>208.432055154062</v>
      </c>
      <c r="H13" s="17">
        <v>0.23542332615869022</v>
      </c>
      <c r="I13" s="25">
        <v>28</v>
      </c>
      <c r="J13" s="26">
        <v>11</v>
      </c>
      <c r="K13" s="26">
        <v>32</v>
      </c>
      <c r="L13" s="27">
        <v>30</v>
      </c>
      <c r="M13" s="24"/>
    </row>
    <row r="14" spans="1:13" ht="12.75">
      <c r="A14" s="28">
        <v>136</v>
      </c>
      <c r="B14" s="29" t="s">
        <v>29</v>
      </c>
      <c r="C14" s="29" t="s">
        <v>30</v>
      </c>
      <c r="D14" s="31">
        <v>26</v>
      </c>
      <c r="E14" s="16">
        <v>10.316265109714088</v>
      </c>
      <c r="F14" s="17">
        <v>3.095420346708148</v>
      </c>
      <c r="G14" s="17">
        <v>123.04088295735325</v>
      </c>
      <c r="H14" s="17">
        <v>0.3000524234098455</v>
      </c>
      <c r="I14" s="25">
        <v>27</v>
      </c>
      <c r="J14" s="26">
        <v>17</v>
      </c>
      <c r="K14" s="26">
        <v>17</v>
      </c>
      <c r="L14" s="27">
        <v>26</v>
      </c>
      <c r="M14" s="24"/>
    </row>
    <row r="15" spans="1:13" ht="12.75">
      <c r="A15" s="32">
        <v>112</v>
      </c>
      <c r="B15" s="33" t="s">
        <v>31</v>
      </c>
      <c r="C15" s="33" t="s">
        <v>32</v>
      </c>
      <c r="D15" s="26">
        <v>35</v>
      </c>
      <c r="E15" s="16">
        <v>9.22731843261358</v>
      </c>
      <c r="F15" s="17">
        <v>3.6990989764859856</v>
      </c>
      <c r="G15" s="17">
        <v>102.6718332053551</v>
      </c>
      <c r="H15" s="17">
        <v>0.40088558810452135</v>
      </c>
      <c r="I15" s="25">
        <v>26</v>
      </c>
      <c r="J15" s="26">
        <v>23</v>
      </c>
      <c r="K15" s="26">
        <v>9</v>
      </c>
      <c r="L15" s="27">
        <v>22</v>
      </c>
      <c r="M15" s="24"/>
    </row>
    <row r="16" spans="1:13" ht="12.75">
      <c r="A16" s="32">
        <v>163</v>
      </c>
      <c r="B16" s="33" t="s">
        <v>33</v>
      </c>
      <c r="C16" s="33" t="s">
        <v>34</v>
      </c>
      <c r="D16" s="26">
        <v>10</v>
      </c>
      <c r="E16" s="16">
        <v>8.667660947840949</v>
      </c>
      <c r="F16" s="17">
        <v>4.9541312291149</v>
      </c>
      <c r="G16" s="17">
        <v>143.6698056443321</v>
      </c>
      <c r="H16" s="17">
        <v>0.5715649537894002</v>
      </c>
      <c r="I16" s="25">
        <v>25</v>
      </c>
      <c r="J16" s="26">
        <v>35</v>
      </c>
      <c r="K16" s="26">
        <v>25</v>
      </c>
      <c r="L16" s="27">
        <v>20</v>
      </c>
      <c r="M16" s="24"/>
    </row>
    <row r="17" spans="1:13" ht="12.75">
      <c r="A17" s="28">
        <v>195</v>
      </c>
      <c r="B17" s="29" t="s">
        <v>35</v>
      </c>
      <c r="C17" s="29" t="s">
        <v>36</v>
      </c>
      <c r="D17" s="31">
        <v>26</v>
      </c>
      <c r="E17" s="16">
        <v>8.101991950183203</v>
      </c>
      <c r="F17" s="17">
        <v>1.0097350260515583</v>
      </c>
      <c r="G17" s="17">
        <v>223.15144075739437</v>
      </c>
      <c r="H17" s="17">
        <v>0.12462799670255487</v>
      </c>
      <c r="I17" s="25">
        <v>24</v>
      </c>
      <c r="J17" s="26">
        <v>1</v>
      </c>
      <c r="K17" s="26">
        <v>34</v>
      </c>
      <c r="L17" s="27">
        <v>35</v>
      </c>
      <c r="M17" s="24"/>
    </row>
    <row r="18" spans="1:13" ht="12.75">
      <c r="A18" s="32">
        <v>161</v>
      </c>
      <c r="B18" s="33" t="s">
        <v>37</v>
      </c>
      <c r="C18" s="33" t="s">
        <v>38</v>
      </c>
      <c r="D18" s="31">
        <v>9</v>
      </c>
      <c r="E18" s="16">
        <v>7.642887022011848</v>
      </c>
      <c r="F18" s="17">
        <v>3.410025204274846</v>
      </c>
      <c r="G18" s="17">
        <v>98.89073092397054</v>
      </c>
      <c r="H18" s="17">
        <v>0.4461697777886582</v>
      </c>
      <c r="I18" s="25">
        <v>23</v>
      </c>
      <c r="J18" s="26">
        <v>20</v>
      </c>
      <c r="K18" s="26">
        <v>3</v>
      </c>
      <c r="L18" s="27">
        <v>21</v>
      </c>
      <c r="M18" s="24"/>
    </row>
    <row r="19" spans="1:13" ht="12.75">
      <c r="A19" s="28">
        <v>117</v>
      </c>
      <c r="B19" s="29" t="s">
        <v>39</v>
      </c>
      <c r="C19" s="29" t="s">
        <v>40</v>
      </c>
      <c r="D19" s="31">
        <v>12</v>
      </c>
      <c r="E19" s="16">
        <v>7.6367261985954515</v>
      </c>
      <c r="F19" s="17">
        <v>5.216553900701144</v>
      </c>
      <c r="G19" s="17">
        <v>127.28391517710791</v>
      </c>
      <c r="H19" s="17">
        <v>0.6830877217596951</v>
      </c>
      <c r="I19" s="25">
        <v>22</v>
      </c>
      <c r="J19" s="26">
        <v>36</v>
      </c>
      <c r="K19" s="26">
        <v>20</v>
      </c>
      <c r="L19" s="27">
        <v>14</v>
      </c>
      <c r="M19" s="24"/>
    </row>
    <row r="20" spans="1:13" ht="12.75">
      <c r="A20" s="32">
        <v>171</v>
      </c>
      <c r="B20" s="33" t="s">
        <v>41</v>
      </c>
      <c r="C20" s="33" t="s">
        <v>42</v>
      </c>
      <c r="D20" s="26">
        <v>56</v>
      </c>
      <c r="E20" s="16">
        <v>6.9462712522697005</v>
      </c>
      <c r="F20" s="17">
        <v>1.5846761186508989</v>
      </c>
      <c r="G20" s="17">
        <v>179.04487208343858</v>
      </c>
      <c r="H20" s="17">
        <v>0.22813334825257575</v>
      </c>
      <c r="I20" s="25">
        <v>21</v>
      </c>
      <c r="J20" s="26">
        <v>3</v>
      </c>
      <c r="K20" s="26">
        <v>28</v>
      </c>
      <c r="L20" s="27">
        <v>31</v>
      </c>
      <c r="M20" s="24"/>
    </row>
    <row r="21" spans="1:13" ht="12.75">
      <c r="A21" s="28">
        <v>143</v>
      </c>
      <c r="B21" s="29" t="s">
        <v>43</v>
      </c>
      <c r="C21" s="29" t="s">
        <v>44</v>
      </c>
      <c r="D21" s="31">
        <v>49</v>
      </c>
      <c r="E21" s="16">
        <v>6.4578790182616865</v>
      </c>
      <c r="F21" s="17">
        <v>2.219568924429956</v>
      </c>
      <c r="G21" s="17">
        <v>222.90404735703333</v>
      </c>
      <c r="H21" s="17">
        <v>0.343699366023028</v>
      </c>
      <c r="I21" s="25">
        <v>20</v>
      </c>
      <c r="J21" s="26">
        <v>7</v>
      </c>
      <c r="K21" s="26">
        <v>33</v>
      </c>
      <c r="L21" s="27">
        <v>25</v>
      </c>
      <c r="M21" s="24"/>
    </row>
    <row r="22" spans="1:13" ht="12.75">
      <c r="A22" s="32">
        <v>116</v>
      </c>
      <c r="B22" s="33" t="s">
        <v>45</v>
      </c>
      <c r="C22" s="33" t="s">
        <v>46</v>
      </c>
      <c r="D22" s="31">
        <v>68</v>
      </c>
      <c r="E22" s="16">
        <v>6.172649010854285</v>
      </c>
      <c r="F22" s="17">
        <v>1.093843143101508</v>
      </c>
      <c r="G22" s="17">
        <v>281.4015951310567</v>
      </c>
      <c r="H22" s="17">
        <v>0.17720805786592453</v>
      </c>
      <c r="I22" s="25">
        <v>19</v>
      </c>
      <c r="J22" s="26">
        <v>2</v>
      </c>
      <c r="K22" s="26">
        <v>35</v>
      </c>
      <c r="L22" s="27">
        <v>33</v>
      </c>
      <c r="M22" s="24"/>
    </row>
    <row r="23" spans="1:13" ht="12.75">
      <c r="A23" s="32">
        <v>192</v>
      </c>
      <c r="B23" s="33" t="s">
        <v>47</v>
      </c>
      <c r="C23" s="33" t="s">
        <v>48</v>
      </c>
      <c r="D23" s="26">
        <v>32</v>
      </c>
      <c r="E23" s="16">
        <v>5.1762597186648405</v>
      </c>
      <c r="F23" s="17">
        <v>3.9737650302676797</v>
      </c>
      <c r="G23" s="17">
        <v>99.344125756692</v>
      </c>
      <c r="H23" s="17">
        <v>0.7676904263398647</v>
      </c>
      <c r="I23" s="25">
        <v>18</v>
      </c>
      <c r="J23" s="26">
        <v>27</v>
      </c>
      <c r="K23" s="26">
        <v>4</v>
      </c>
      <c r="L23" s="27">
        <v>10</v>
      </c>
      <c r="M23" s="24"/>
    </row>
    <row r="24" spans="1:13" ht="12.75">
      <c r="A24" s="32">
        <v>126</v>
      </c>
      <c r="B24" s="33" t="s">
        <v>49</v>
      </c>
      <c r="C24" s="33" t="s">
        <v>50</v>
      </c>
      <c r="D24" s="26">
        <v>21</v>
      </c>
      <c r="E24" s="16">
        <v>4.971126049952017</v>
      </c>
      <c r="F24" s="17">
        <v>3.056072401010231</v>
      </c>
      <c r="G24" s="17">
        <v>134.5078286724238</v>
      </c>
      <c r="H24" s="17">
        <v>0.6147646167692187</v>
      </c>
      <c r="I24" s="25">
        <v>17</v>
      </c>
      <c r="J24" s="26">
        <v>15</v>
      </c>
      <c r="K24" s="26">
        <v>22</v>
      </c>
      <c r="L24" s="27">
        <v>16</v>
      </c>
      <c r="M24" s="24"/>
    </row>
    <row r="25" spans="1:13" ht="12.75">
      <c r="A25" s="32">
        <v>174</v>
      </c>
      <c r="B25" s="33" t="s">
        <v>51</v>
      </c>
      <c r="C25" s="33" t="s">
        <v>52</v>
      </c>
      <c r="D25" s="26">
        <v>82</v>
      </c>
      <c r="E25" s="16">
        <v>5.04745651177958</v>
      </c>
      <c r="F25" s="17">
        <v>3.7584395438608027</v>
      </c>
      <c r="G25" s="17">
        <v>104.90297580774647</v>
      </c>
      <c r="H25" s="17">
        <v>0.7446204905558841</v>
      </c>
      <c r="I25" s="25">
        <v>16</v>
      </c>
      <c r="J25" s="26">
        <v>24</v>
      </c>
      <c r="K25" s="26">
        <v>13</v>
      </c>
      <c r="L25" s="27">
        <v>11</v>
      </c>
      <c r="M25" s="24"/>
    </row>
    <row r="26" spans="1:13" ht="12.75">
      <c r="A26" s="34">
        <v>186</v>
      </c>
      <c r="B26" s="35" t="s">
        <v>53</v>
      </c>
      <c r="C26" s="35" t="s">
        <v>54</v>
      </c>
      <c r="D26" s="31">
        <v>13</v>
      </c>
      <c r="E26" s="16">
        <v>4.971058344845396</v>
      </c>
      <c r="F26" s="17">
        <v>3.204933061922901</v>
      </c>
      <c r="G26" s="17">
        <v>124.99238941499314</v>
      </c>
      <c r="H26" s="17">
        <v>0.6447184562309893</v>
      </c>
      <c r="I26" s="25">
        <v>15</v>
      </c>
      <c r="J26" s="26">
        <v>18</v>
      </c>
      <c r="K26" s="26">
        <v>19</v>
      </c>
      <c r="L26" s="27">
        <v>15</v>
      </c>
      <c r="M26" s="24"/>
    </row>
    <row r="27" spans="1:13" ht="12.75">
      <c r="A27" s="28">
        <v>134</v>
      </c>
      <c r="B27" s="29" t="s">
        <v>55</v>
      </c>
      <c r="C27" s="29" t="s">
        <v>56</v>
      </c>
      <c r="D27" s="31">
        <v>19</v>
      </c>
      <c r="E27" s="16">
        <v>4.794348338860841</v>
      </c>
      <c r="F27" s="17">
        <v>3.818906675820251</v>
      </c>
      <c r="G27" s="17">
        <v>104.89550598615973</v>
      </c>
      <c r="H27" s="17">
        <v>0.7965434311199091</v>
      </c>
      <c r="I27" s="25">
        <v>14</v>
      </c>
      <c r="J27" s="26">
        <v>26</v>
      </c>
      <c r="K27" s="26">
        <v>12</v>
      </c>
      <c r="L27" s="27">
        <v>9</v>
      </c>
      <c r="M27" s="24"/>
    </row>
    <row r="28" spans="1:13" ht="12.75">
      <c r="A28" s="32">
        <v>165</v>
      </c>
      <c r="B28" s="33" t="s">
        <v>17</v>
      </c>
      <c r="C28" s="33" t="s">
        <v>57</v>
      </c>
      <c r="D28" s="26">
        <v>41</v>
      </c>
      <c r="E28" s="16">
        <v>4.733329772495007</v>
      </c>
      <c r="F28" s="17">
        <v>4.040129217502078</v>
      </c>
      <c r="G28" s="17">
        <v>101.00323043755196</v>
      </c>
      <c r="H28" s="17">
        <v>0.8535490683490804</v>
      </c>
      <c r="I28" s="25">
        <v>13</v>
      </c>
      <c r="J28" s="26">
        <v>30</v>
      </c>
      <c r="K28" s="26">
        <v>7</v>
      </c>
      <c r="L28" s="27">
        <v>8</v>
      </c>
      <c r="M28" s="24"/>
    </row>
    <row r="29" spans="1:13" ht="12.75">
      <c r="A29" s="28">
        <v>145</v>
      </c>
      <c r="B29" s="29" t="s">
        <v>58</v>
      </c>
      <c r="C29" s="29" t="s">
        <v>59</v>
      </c>
      <c r="D29" s="31">
        <v>37</v>
      </c>
      <c r="E29" s="16">
        <v>4.244541237239894</v>
      </c>
      <c r="F29" s="17">
        <v>3.061624084559808</v>
      </c>
      <c r="G29" s="17">
        <v>132.18416408104596</v>
      </c>
      <c r="H29" s="17">
        <v>0.7213085969570403</v>
      </c>
      <c r="I29" s="25">
        <v>12</v>
      </c>
      <c r="J29" s="26">
        <v>16</v>
      </c>
      <c r="K29" s="26">
        <v>21</v>
      </c>
      <c r="L29" s="27">
        <v>12</v>
      </c>
      <c r="M29" s="24"/>
    </row>
    <row r="30" spans="1:13" ht="12.75">
      <c r="A30" s="28">
        <v>121</v>
      </c>
      <c r="B30" s="29" t="s">
        <v>60</v>
      </c>
      <c r="C30" s="29" t="s">
        <v>61</v>
      </c>
      <c r="D30" s="31">
        <v>44</v>
      </c>
      <c r="E30" s="16">
        <v>4.106161792861196</v>
      </c>
      <c r="F30" s="17">
        <v>2.8650979581705083</v>
      </c>
      <c r="G30" s="17">
        <v>149.27167482486314</v>
      </c>
      <c r="H30" s="17">
        <v>0.6977557394722363</v>
      </c>
      <c r="I30" s="25">
        <v>11</v>
      </c>
      <c r="J30" s="26">
        <v>14</v>
      </c>
      <c r="K30" s="26">
        <v>26</v>
      </c>
      <c r="L30" s="27">
        <v>13</v>
      </c>
      <c r="M30" s="24"/>
    </row>
    <row r="31" spans="1:13" ht="12.75">
      <c r="A31" s="32">
        <v>152</v>
      </c>
      <c r="B31" s="33" t="s">
        <v>62</v>
      </c>
      <c r="C31" s="33" t="s">
        <v>63</v>
      </c>
      <c r="D31" s="26">
        <v>52</v>
      </c>
      <c r="E31" s="16">
        <v>4.004681849213327</v>
      </c>
      <c r="F31" s="17">
        <v>2.3987741650769125</v>
      </c>
      <c r="G31" s="17">
        <v>150.52427109225673</v>
      </c>
      <c r="H31" s="17">
        <v>0.5989924431944883</v>
      </c>
      <c r="I31" s="25">
        <v>10</v>
      </c>
      <c r="J31" s="26">
        <v>8</v>
      </c>
      <c r="K31" s="26">
        <v>27</v>
      </c>
      <c r="L31" s="27">
        <v>17</v>
      </c>
      <c r="M31" s="24"/>
    </row>
    <row r="32" spans="1:13" ht="12.75">
      <c r="A32" s="32">
        <v>113</v>
      </c>
      <c r="B32" s="33" t="s">
        <v>31</v>
      </c>
      <c r="C32" s="33" t="s">
        <v>64</v>
      </c>
      <c r="D32" s="26">
        <v>14</v>
      </c>
      <c r="E32" s="16">
        <v>4.003115503821098</v>
      </c>
      <c r="F32" s="17">
        <v>3.7621833118848547</v>
      </c>
      <c r="G32" s="17">
        <v>124.23450128748405</v>
      </c>
      <c r="H32" s="17">
        <v>0.9398138295769219</v>
      </c>
      <c r="I32" s="25">
        <v>9</v>
      </c>
      <c r="J32" s="26">
        <v>25</v>
      </c>
      <c r="K32" s="26">
        <v>18</v>
      </c>
      <c r="L32" s="27">
        <v>7</v>
      </c>
      <c r="M32" s="24"/>
    </row>
    <row r="33" spans="1:13" ht="12.75">
      <c r="A33" s="28">
        <v>162</v>
      </c>
      <c r="B33" s="29" t="s">
        <v>37</v>
      </c>
      <c r="C33" s="29" t="s">
        <v>65</v>
      </c>
      <c r="D33" s="31">
        <v>41</v>
      </c>
      <c r="E33" s="16">
        <v>3.643643175909546</v>
      </c>
      <c r="F33" s="17">
        <v>2.127089107357615</v>
      </c>
      <c r="G33" s="17">
        <v>191.43801966218535</v>
      </c>
      <c r="H33" s="17">
        <v>0.5837808491844538</v>
      </c>
      <c r="I33" s="25">
        <v>8</v>
      </c>
      <c r="J33" s="26">
        <v>6</v>
      </c>
      <c r="K33" s="26">
        <v>31</v>
      </c>
      <c r="L33" s="27">
        <v>18</v>
      </c>
      <c r="M33" s="24"/>
    </row>
    <row r="34" spans="1:13" ht="12.75">
      <c r="A34" s="32">
        <v>129</v>
      </c>
      <c r="B34" s="33" t="s">
        <v>66</v>
      </c>
      <c r="C34" s="33" t="s">
        <v>67</v>
      </c>
      <c r="D34" s="26">
        <v>20</v>
      </c>
      <c r="E34" s="16">
        <v>3.441532521597756</v>
      </c>
      <c r="F34" s="17">
        <v>2.008926169068448</v>
      </c>
      <c r="G34" s="17">
        <v>366.0670048434071</v>
      </c>
      <c r="H34" s="17">
        <v>0.5837301133902374</v>
      </c>
      <c r="I34" s="25">
        <v>7</v>
      </c>
      <c r="J34" s="26">
        <v>5</v>
      </c>
      <c r="K34" s="26">
        <v>36</v>
      </c>
      <c r="L34" s="27">
        <v>19</v>
      </c>
      <c r="M34" s="24"/>
    </row>
    <row r="35" spans="1:13" ht="12.75">
      <c r="A35" s="32">
        <v>154</v>
      </c>
      <c r="B35" s="33" t="s">
        <v>68</v>
      </c>
      <c r="C35" s="33" t="s">
        <v>69</v>
      </c>
      <c r="D35" s="26">
        <v>20</v>
      </c>
      <c r="E35" s="16">
        <v>3.3884368464183954</v>
      </c>
      <c r="F35" s="17">
        <v>3.989559042080857</v>
      </c>
      <c r="G35" s="17">
        <v>104.96524056097354</v>
      </c>
      <c r="H35" s="17">
        <v>1.177403983874704</v>
      </c>
      <c r="I35" s="25">
        <v>6</v>
      </c>
      <c r="J35" s="26">
        <v>28</v>
      </c>
      <c r="K35" s="26">
        <v>14</v>
      </c>
      <c r="L35" s="27">
        <v>3</v>
      </c>
      <c r="M35" s="24"/>
    </row>
    <row r="36" spans="1:13" ht="12.75">
      <c r="A36" s="32">
        <v>144</v>
      </c>
      <c r="B36" s="33" t="s">
        <v>59</v>
      </c>
      <c r="C36" s="33" t="s">
        <v>70</v>
      </c>
      <c r="D36" s="26">
        <v>11</v>
      </c>
      <c r="E36" s="16">
        <v>2.9496338791804577</v>
      </c>
      <c r="F36" s="17">
        <v>2.8137201670549725</v>
      </c>
      <c r="G36" s="17">
        <v>121.61599014858102</v>
      </c>
      <c r="H36" s="17">
        <v>0.9539218365083166</v>
      </c>
      <c r="I36" s="25">
        <v>5</v>
      </c>
      <c r="J36" s="26">
        <v>12</v>
      </c>
      <c r="K36" s="26">
        <v>16</v>
      </c>
      <c r="L36" s="27">
        <v>6</v>
      </c>
      <c r="M36" s="24"/>
    </row>
    <row r="37" spans="1:13" ht="12.75">
      <c r="A37" s="28">
        <v>122</v>
      </c>
      <c r="B37" s="29" t="s">
        <v>71</v>
      </c>
      <c r="C37" s="29" t="s">
        <v>72</v>
      </c>
      <c r="D37" s="31">
        <v>6</v>
      </c>
      <c r="E37" s="16">
        <v>2.5749587270617003</v>
      </c>
      <c r="F37" s="17">
        <v>3.522985397561817</v>
      </c>
      <c r="G37" s="17">
        <v>100.40489909638303</v>
      </c>
      <c r="H37" s="17">
        <v>1.3681715984558382</v>
      </c>
      <c r="I37" s="25">
        <v>4</v>
      </c>
      <c r="J37" s="26">
        <v>21</v>
      </c>
      <c r="K37" s="26">
        <v>5</v>
      </c>
      <c r="L37" s="27">
        <v>2</v>
      </c>
      <c r="M37" s="24"/>
    </row>
    <row r="38" spans="1:13" ht="12.75">
      <c r="A38" s="28">
        <v>128</v>
      </c>
      <c r="B38" s="29" t="s">
        <v>66</v>
      </c>
      <c r="C38" s="29" t="s">
        <v>73</v>
      </c>
      <c r="D38" s="31">
        <v>26</v>
      </c>
      <c r="E38" s="16">
        <v>2.472293791114719</v>
      </c>
      <c r="F38" s="17">
        <v>2.841527091113204</v>
      </c>
      <c r="G38" s="17">
        <v>140.98046596826742</v>
      </c>
      <c r="H38" s="17">
        <v>1.1493484719839882</v>
      </c>
      <c r="I38" s="25">
        <v>3</v>
      </c>
      <c r="J38" s="26">
        <v>13</v>
      </c>
      <c r="K38" s="26">
        <v>24</v>
      </c>
      <c r="L38" s="27">
        <v>4</v>
      </c>
      <c r="M38" s="24"/>
    </row>
    <row r="39" spans="1:13" ht="12.75">
      <c r="A39" s="32">
        <v>187</v>
      </c>
      <c r="B39" s="33" t="s">
        <v>74</v>
      </c>
      <c r="C39" s="33" t="s">
        <v>75</v>
      </c>
      <c r="D39" s="26">
        <v>9</v>
      </c>
      <c r="E39" s="16">
        <v>2.213843348421852</v>
      </c>
      <c r="F39" s="17">
        <v>4.159464170703731</v>
      </c>
      <c r="G39" s="17">
        <v>103.98660426759328</v>
      </c>
      <c r="H39" s="17">
        <v>1.8788430417485606</v>
      </c>
      <c r="I39" s="25">
        <v>2</v>
      </c>
      <c r="J39" s="26">
        <v>32</v>
      </c>
      <c r="K39" s="26">
        <v>10</v>
      </c>
      <c r="L39" s="27">
        <v>1</v>
      </c>
      <c r="M39" s="24"/>
    </row>
    <row r="40" spans="1:13" ht="13.5" thickBot="1">
      <c r="A40" s="36">
        <v>175</v>
      </c>
      <c r="B40" s="37" t="s">
        <v>76</v>
      </c>
      <c r="C40" s="37" t="s">
        <v>77</v>
      </c>
      <c r="D40" s="38">
        <v>30</v>
      </c>
      <c r="E40" s="39">
        <v>2.089658070028809</v>
      </c>
      <c r="F40" s="40">
        <v>2.002155897047457</v>
      </c>
      <c r="G40" s="40">
        <v>58.06252101437625</v>
      </c>
      <c r="H40" s="40">
        <v>0.9581260808950693</v>
      </c>
      <c r="I40" s="41">
        <v>1</v>
      </c>
      <c r="J40" s="42">
        <v>4</v>
      </c>
      <c r="K40" s="42">
        <v>1</v>
      </c>
      <c r="L40" s="43">
        <v>5</v>
      </c>
      <c r="M40" s="24"/>
    </row>
    <row r="41" spans="1:12" s="2" customFormat="1" ht="13.5" thickBot="1">
      <c r="A41" s="44" t="s">
        <v>78</v>
      </c>
      <c r="B41" s="45"/>
      <c r="C41" s="46"/>
      <c r="D41" s="47">
        <f>SUM(D5:D40)</f>
        <v>1116</v>
      </c>
      <c r="E41" s="48">
        <v>5.653756507707581</v>
      </c>
      <c r="F41" s="49">
        <v>2.1419456719020995</v>
      </c>
      <c r="G41" s="49">
        <v>157.3603138477564</v>
      </c>
      <c r="H41" s="49">
        <v>0.3788535408240618</v>
      </c>
      <c r="I41" s="45"/>
      <c r="J41" s="45"/>
      <c r="K41" s="45"/>
      <c r="L41" s="50"/>
    </row>
    <row r="43" ht="12.75">
      <c r="A43" s="51" t="s">
        <v>80</v>
      </c>
    </row>
    <row r="44" ht="12.75">
      <c r="A44" s="51" t="s">
        <v>81</v>
      </c>
    </row>
    <row r="45" ht="12.75">
      <c r="A45" s="51" t="s">
        <v>82</v>
      </c>
    </row>
  </sheetData>
  <mergeCells count="2">
    <mergeCell ref="I3:L3"/>
    <mergeCell ref="E3:H3"/>
  </mergeCells>
  <printOptions/>
  <pageMargins left="0.31496062992125984" right="0.1968503937007874" top="0.9055118110236221" bottom="0.5118110236220472" header="0.5118110236220472" footer="0.5118110236220472"/>
  <pageSetup horizontalDpi="300" verticalDpi="300" orientation="landscape" paperSize="9" scale="95" r:id="rId1"/>
  <headerFooter alignWithMargins="0">
    <oddHeader>&amp;RPríloha č. 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ŽSR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Pavol Gábor</dc:creator>
  <cp:keywords/>
  <dc:description/>
  <cp:lastModifiedBy>Ondrasova</cp:lastModifiedBy>
  <cp:lastPrinted>2003-01-10T13:01:08Z</cp:lastPrinted>
  <dcterms:created xsi:type="dcterms:W3CDTF">2003-01-10T11:55:40Z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