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" sheetId="1" r:id="rId1"/>
    <sheet name="odôvodnenie_agentúra" sheetId="2" r:id="rId2"/>
    <sheet name="odôvodnenie_MŠ SR" sheetId="3" r:id="rId3"/>
  </sheets>
  <definedNames>
    <definedName name="_xlnm.Print_Area" localSheetId="0">'rozpočet'!$A$1:$G$26</definedName>
  </definedNames>
  <calcPr fullCalcOnLoad="1"/>
</workbook>
</file>

<file path=xl/sharedStrings.xml><?xml version="1.0" encoding="utf-8"?>
<sst xmlns="http://schemas.openxmlformats.org/spreadsheetml/2006/main" count="54" uniqueCount="34">
  <si>
    <t>ESF</t>
  </si>
  <si>
    <t>ERDF</t>
  </si>
  <si>
    <t>Agentúra</t>
  </si>
  <si>
    <t>Nárok na štátny rozpočet</t>
  </si>
  <si>
    <t>Refundácia výdavkov</t>
  </si>
  <si>
    <t>Mimo ŠF</t>
  </si>
  <si>
    <t>Celkový nárok na rozpočet</t>
  </si>
  <si>
    <t>Spolu</t>
  </si>
  <si>
    <t>Celkový nárok na rozpočet*</t>
  </si>
  <si>
    <t xml:space="preserve"> </t>
  </si>
  <si>
    <t>* celkový návrh na rozpočet zahŕňa kategórie 610, 620, 630, 640, 710, uvedený nárok je potrebné vykryť zo štátneho rozpočtu</t>
  </si>
  <si>
    <t>v tom: 610 štátna služba</t>
  </si>
  <si>
    <t>v tom: 610  verejná služba</t>
  </si>
  <si>
    <t>Administratívne kapacity</t>
  </si>
  <si>
    <t>Rok 2007</t>
  </si>
  <si>
    <t>Rok 2008</t>
  </si>
  <si>
    <t>Rok 2009</t>
  </si>
  <si>
    <t>Pracovné miesta, ktoré nebudú refundované z technickej pomoci</t>
  </si>
  <si>
    <t xml:space="preserve">Implementačné administratívne kapacity </t>
  </si>
  <si>
    <t>SPOLU</t>
  </si>
  <si>
    <t>Časový prehľad napĺňania administratívnych kapacít</t>
  </si>
  <si>
    <t xml:space="preserve">Pri posudzovaní finančného krytia rozpočtu Agentúry MŠ SR z prostriedkov štátneho rozpočtu je potrebné zohľadniť špecifiká rozpočtového hospodárenia s prostriedkami ŠF ako sú : blokácia systému  financovania z prostriedkov ŠF v decembri a januári rozpočtového roka, viazanie výdavkov ŠR, časový posun pre uvoľnenie viazaných prostriedkov ŠF, časová náročnosť rozpočtových opatrení na zmenu záväzných ukazovateľov (presun finančných prostriedkov technickej pomoci z kategórie 630 do kategórie 610 a 620), termínovanosť súhrnných žiadostí o platbu a najmä funkčnosť informačných systémov pre ŠF ! </t>
  </si>
  <si>
    <t>Nároky na štátny rozpočet predstavuje krytie dvoch okruhov výdavkov:</t>
  </si>
  <si>
    <t xml:space="preserve">1./ výdavky na zabezpečenie servisných činností Agentúry MŠ SR, ktoré sa budú financovať z prostriedkov ŠR </t>
  </si>
  <si>
    <t xml:space="preserve">2./ výdavky na zabezpečenie činností v rámci implementácie ŠF (tieto výdavky bude možné refundovať z prostriedov technickej pomoci). Nárok na štátny rozpočet (v prípade týchto výdavkov) predstavuje vykrývanie časového nesúladu medzi realizáciou výdavkov a ich následnou refundáciou z prostriedkov technickej pomoci. </t>
  </si>
  <si>
    <t xml:space="preserve">Časový prehľad napĺňania administratívnych kapacít </t>
  </si>
  <si>
    <t>Zriadenie agentúry sa predpokladá k 1. januáru 2007. Kapacitné plánovanie ľudských zdrojov vychádza z návrhu organizačnej štruktúry, popisu procesov implementácie a alokácie finančných prostriedkov na Operačný program Vzdelávanie a Operačný program Výskum a vývoj. Nakoľko nie je známy harmonogram výziev na jednotlivé roky programového obdobia 2007 – 2013, je možné predkladať následné prispôsobenie administratívnych kapacít uvedeným skutočnostiam.</t>
  </si>
  <si>
    <t xml:space="preserve">Výdavky na zabezpečenie činností v rámci implementácie ŠF (tieto výdavky bude možné refundovať z prostriedov technickej pomoci). Nárok na štátny rozpočet (v prípade týchto výdavkov) predstavuje vykrývanie časového nesúladu medzi realizáciou výdavkov a ich následnou refundáciou z prostriedkov technickej pomoci. </t>
  </si>
  <si>
    <t>MŠ SR</t>
  </si>
  <si>
    <t xml:space="preserve">Objem zdrojov alokovaných na programovacie obdobie 2007-2013 v rámci Európskeho sociálneho fondu a Európskeho fondu regionálneho rozvoja a ich implementácia v rezorte školstva si okrem zriadenia  Agentúry MŠ SR  pre štrukturálne fondy EÚ vyžaduje v rokoch 2007 a ďalších aj adekvátne dobudovanie kapacít Sekcie európskej integrácie MŠ SR ako riadiaceho orgánu pre programové dokumenty a Platobnej jednotky MŠ SR (predovšetkým v súvislosti s Operačným programom Výskum a vývoj financovaným z Európskeho fondu regionálneho rozvoja). Preto kapacitné plánovanie ľudských zdrojov vychádza z návrhu organizačnej štruktúry, popisu procesov implementácie a alokácie finančných prostriedkov na Operačný program Výskum a vývoj*. </t>
  </si>
  <si>
    <t xml:space="preserve">*V súčasnom programovom období 2004-2006 plní MŠ SR úlohy sprostredkovateľského orgánu pod riadiacim orgánom pre SOP Ľudské zdroje a JPD NUTS II Bratislava Cieľ 3 financovaných z prostriedkov Európskeho sociálneho fondu (ESF). Súčasná implementácia operačných programov financovaných z ESF pri prechode dvoch programových období v rokoch 2007-2009 si nebude vyžadovať výrazné zvýšenie nárokov na štátny rozpočet, nakoľko tieto výdavky bude možné kontinuálne refundovať z prostriedov technickej pomoci. </t>
  </si>
  <si>
    <t>Implementačné administratívne kapacity (EFRR)</t>
  </si>
  <si>
    <t xml:space="preserve">Pri posudzovaní finančného krytia rozpočtu MŠ SR z prostriedkov štátneho rozpočtu je potrebné zohľadniť špecifiká rozpočtového hospodárenia s prostriedkami ŠF ako sú: blokácia systému  financovania z prostriedkov ŠF v decembri a januári rozpočtového roka, viazanie výdavkov ŠR, časový posun pre uvoľnenie viazaných prostriedkov ŠF, časová náročnosť rozpočtových opatrení na zmenu záväzných ukazovateľov (presun finančných prostriedkov technickej pomoci z kategórie 630 do kategórie 610 a 620), termínovanosť súhrnných žiadostí o platbu a najmä funkčnosť informačných systémov pre ŠF ! </t>
  </si>
  <si>
    <r>
      <t xml:space="preserve">Príloha č.1 k Doložke vplyvov - </t>
    </r>
    <r>
      <rPr>
        <sz val="10"/>
        <rFont val="Arial CE"/>
        <family val="0"/>
      </rPr>
      <t>Prehľad nárokov Agentúry MŠ SR pre ŠF EÚ na štátny rozpočet SR v súvislosti s programovým obdobím 2007-2013</t>
    </r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</si>
</sst>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1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3" width="14.75390625" style="0" customWidth="1"/>
    <col min="4" max="4" width="16.00390625" style="0" customWidth="1"/>
    <col min="5" max="5" width="14.125" style="0" customWidth="1"/>
    <col min="6" max="6" width="14.00390625" style="0" customWidth="1"/>
    <col min="7" max="7" width="15.875" style="0" customWidth="1"/>
    <col min="8" max="8" width="12.75390625" style="0" customWidth="1"/>
    <col min="9" max="10" width="12.75390625" style="0" bestFit="1" customWidth="1"/>
    <col min="11" max="11" width="12.75390625" style="0" customWidth="1"/>
    <col min="12" max="12" width="12.75390625" style="0" bestFit="1" customWidth="1"/>
    <col min="13" max="13" width="12.75390625" style="0" customWidth="1"/>
    <col min="14" max="15" width="12.75390625" style="0" bestFit="1" customWidth="1"/>
    <col min="16" max="16" width="12.75390625" style="0" customWidth="1"/>
    <col min="17" max="17" width="12.75390625" style="0" bestFit="1" customWidth="1"/>
    <col min="18" max="18" width="12.75390625" style="0" customWidth="1"/>
    <col min="19" max="19" width="12.75390625" style="0" bestFit="1" customWidth="1"/>
  </cols>
  <sheetData>
    <row r="1" spans="1:7" ht="27.75" customHeight="1">
      <c r="A1" s="35" t="s">
        <v>33</v>
      </c>
      <c r="B1" s="35"/>
      <c r="C1" s="35"/>
      <c r="D1" s="35"/>
      <c r="E1" s="35"/>
      <c r="F1" s="35"/>
      <c r="G1" s="35"/>
    </row>
    <row r="3" spans="2:5" ht="12.75">
      <c r="B3" s="28" t="s">
        <v>1</v>
      </c>
      <c r="C3" s="28"/>
      <c r="D3" s="28" t="s">
        <v>0</v>
      </c>
      <c r="E3" s="28"/>
    </row>
    <row r="4" spans="1:7" ht="25.5">
      <c r="A4" s="6" t="s">
        <v>2</v>
      </c>
      <c r="B4" s="5" t="s">
        <v>3</v>
      </c>
      <c r="C4" s="5" t="s">
        <v>4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 s="4">
        <v>2007</v>
      </c>
      <c r="B5" s="3">
        <v>13496000</v>
      </c>
      <c r="C5" s="3">
        <v>0</v>
      </c>
      <c r="D5" s="3">
        <v>15753000</v>
      </c>
      <c r="E5" s="3">
        <v>0</v>
      </c>
      <c r="F5" s="3">
        <v>18158000</v>
      </c>
      <c r="G5" s="3">
        <f>B5+D5+F5</f>
        <v>47407000</v>
      </c>
    </row>
    <row r="6" spans="1:7" ht="12.75">
      <c r="A6" s="4">
        <v>2008</v>
      </c>
      <c r="B6" s="3">
        <v>39389000</v>
      </c>
      <c r="C6" s="3">
        <v>19694000</v>
      </c>
      <c r="D6" s="3">
        <v>42081000</v>
      </c>
      <c r="E6" s="3">
        <v>21041000</v>
      </c>
      <c r="F6" s="3">
        <v>21423000</v>
      </c>
      <c r="G6" s="3">
        <f>B6-C6+D6-E6+F6</f>
        <v>62158000</v>
      </c>
    </row>
    <row r="7" spans="1:7" ht="12.75">
      <c r="A7" s="4">
        <v>2009</v>
      </c>
      <c r="B7" s="3">
        <v>66840000</v>
      </c>
      <c r="C7" s="3">
        <v>33420000</v>
      </c>
      <c r="D7" s="3">
        <v>67857000</v>
      </c>
      <c r="E7" s="3">
        <v>33928000</v>
      </c>
      <c r="F7" s="3">
        <v>25385000</v>
      </c>
      <c r="G7" s="3">
        <f>B7-C7+D7-E7+F7</f>
        <v>92734000</v>
      </c>
    </row>
    <row r="8" spans="1:7" ht="12.75">
      <c r="A8" s="4"/>
      <c r="B8" s="3"/>
      <c r="C8" s="3"/>
      <c r="D8" s="3"/>
      <c r="E8" s="3"/>
      <c r="F8" s="3"/>
      <c r="G8" s="3"/>
    </row>
    <row r="9" spans="1:7" ht="12.75">
      <c r="A9" s="4"/>
      <c r="B9" s="30" t="s">
        <v>1</v>
      </c>
      <c r="C9" s="30"/>
      <c r="D9" s="3"/>
      <c r="E9" s="3"/>
      <c r="F9" s="3"/>
      <c r="G9" s="3"/>
    </row>
    <row r="10" spans="1:7" ht="25.5">
      <c r="A10" s="5" t="s">
        <v>28</v>
      </c>
      <c r="B10" s="27" t="s">
        <v>3</v>
      </c>
      <c r="C10" s="27" t="s">
        <v>4</v>
      </c>
      <c r="D10" s="27" t="s">
        <v>5</v>
      </c>
      <c r="E10" s="27" t="s">
        <v>6</v>
      </c>
      <c r="F10" s="3"/>
      <c r="G10" s="3"/>
    </row>
    <row r="11" spans="1:7" ht="12.75">
      <c r="A11" s="4">
        <v>2007</v>
      </c>
      <c r="B11" s="3">
        <v>15000000</v>
      </c>
      <c r="C11" s="3">
        <v>0</v>
      </c>
      <c r="D11" s="3">
        <v>0</v>
      </c>
      <c r="E11" s="3">
        <v>15000000</v>
      </c>
      <c r="F11" s="3"/>
      <c r="G11" s="3"/>
    </row>
    <row r="12" spans="1:7" ht="12.75">
      <c r="A12" s="4">
        <v>2008</v>
      </c>
      <c r="B12" s="3">
        <v>27450000</v>
      </c>
      <c r="C12" s="3">
        <v>16470000</v>
      </c>
      <c r="D12" s="3">
        <v>0</v>
      </c>
      <c r="E12" s="3">
        <v>10980000</v>
      </c>
      <c r="F12" s="3"/>
      <c r="G12" s="3"/>
    </row>
    <row r="13" spans="1:7" ht="12.75">
      <c r="A13" s="4">
        <v>2009</v>
      </c>
      <c r="B13" s="3">
        <v>30045000</v>
      </c>
      <c r="C13" s="3">
        <v>18027000</v>
      </c>
      <c r="D13" s="3">
        <v>0</v>
      </c>
      <c r="E13" s="3">
        <v>12018000</v>
      </c>
      <c r="F13" s="3"/>
      <c r="G13" s="3"/>
    </row>
    <row r="14" ht="12.75">
      <c r="A14" s="4"/>
    </row>
    <row r="15" spans="1:5" ht="12.75">
      <c r="A15" s="4"/>
      <c r="B15" s="29" t="s">
        <v>1</v>
      </c>
      <c r="C15" s="29"/>
      <c r="D15" s="29" t="s">
        <v>0</v>
      </c>
      <c r="E15" s="29"/>
    </row>
    <row r="16" spans="1:7" ht="25.5">
      <c r="A16" s="6" t="s">
        <v>7</v>
      </c>
      <c r="B16" s="5" t="s">
        <v>3</v>
      </c>
      <c r="C16" s="5" t="s">
        <v>4</v>
      </c>
      <c r="D16" s="5" t="s">
        <v>3</v>
      </c>
      <c r="E16" s="5" t="s">
        <v>4</v>
      </c>
      <c r="F16" s="5" t="s">
        <v>5</v>
      </c>
      <c r="G16" s="5" t="s">
        <v>8</v>
      </c>
    </row>
    <row r="17" spans="1:8" ht="12.75">
      <c r="A17" s="4">
        <v>2007</v>
      </c>
      <c r="B17" s="2">
        <f aca="true" t="shared" si="0" ref="B17:C19">B5+B11</f>
        <v>28496000</v>
      </c>
      <c r="C17" s="2">
        <f t="shared" si="0"/>
        <v>0</v>
      </c>
      <c r="D17" s="2">
        <f>D5</f>
        <v>15753000</v>
      </c>
      <c r="E17" s="2">
        <f>E5</f>
        <v>0</v>
      </c>
      <c r="F17" s="2">
        <f>F5</f>
        <v>18158000</v>
      </c>
      <c r="G17" s="1">
        <f>G5+E11</f>
        <v>62407000</v>
      </c>
      <c r="H17" s="2"/>
    </row>
    <row r="18" spans="1:8" ht="12.75">
      <c r="A18" s="4">
        <v>2008</v>
      </c>
      <c r="B18" s="2">
        <f t="shared" si="0"/>
        <v>66839000</v>
      </c>
      <c r="C18" s="2">
        <f t="shared" si="0"/>
        <v>36164000</v>
      </c>
      <c r="D18" s="2">
        <f aca="true" t="shared" si="1" ref="D18:F19">D6</f>
        <v>42081000</v>
      </c>
      <c r="E18" s="2">
        <f t="shared" si="1"/>
        <v>21041000</v>
      </c>
      <c r="F18" s="2">
        <f t="shared" si="1"/>
        <v>21423000</v>
      </c>
      <c r="G18" s="1">
        <f>G6+E12</f>
        <v>73138000</v>
      </c>
      <c r="H18" s="2"/>
    </row>
    <row r="19" spans="1:8" ht="12.75">
      <c r="A19" s="4">
        <v>2009</v>
      </c>
      <c r="B19" s="2">
        <f t="shared" si="0"/>
        <v>96885000</v>
      </c>
      <c r="C19" s="2">
        <f t="shared" si="0"/>
        <v>51447000</v>
      </c>
      <c r="D19" s="2">
        <f t="shared" si="1"/>
        <v>67857000</v>
      </c>
      <c r="E19" s="2">
        <f t="shared" si="1"/>
        <v>33928000</v>
      </c>
      <c r="F19" s="2">
        <f t="shared" si="1"/>
        <v>25385000</v>
      </c>
      <c r="G19" s="1">
        <f>G7+E13</f>
        <v>104752000</v>
      </c>
      <c r="H19" s="2"/>
    </row>
    <row r="20" spans="6:8" ht="12.75">
      <c r="F20" s="2">
        <f>SUM(F17:F19)</f>
        <v>64966000</v>
      </c>
      <c r="G20" s="2">
        <f>SUM(G17:G19)</f>
        <v>240297000</v>
      </c>
      <c r="H20" s="2"/>
    </row>
    <row r="21" spans="1:8" ht="12.75">
      <c r="A21" t="s">
        <v>10</v>
      </c>
      <c r="H21" s="2"/>
    </row>
    <row r="22" ht="12.75">
      <c r="H22" s="2"/>
    </row>
    <row r="23" spans="1:8" ht="25.5">
      <c r="A23" s="7" t="s">
        <v>7</v>
      </c>
      <c r="B23" s="8" t="s">
        <v>8</v>
      </c>
      <c r="C23" s="9" t="s">
        <v>11</v>
      </c>
      <c r="D23" s="9" t="s">
        <v>12</v>
      </c>
      <c r="H23" s="2"/>
    </row>
    <row r="24" spans="1:8" ht="12.75">
      <c r="A24" s="4">
        <v>2007</v>
      </c>
      <c r="B24" s="1">
        <v>62407000</v>
      </c>
      <c r="C24" s="2">
        <v>9629980</v>
      </c>
      <c r="D24" s="2">
        <v>10748000</v>
      </c>
      <c r="H24" s="2"/>
    </row>
    <row r="25" spans="1:8" ht="12.75">
      <c r="A25" s="4">
        <v>2008</v>
      </c>
      <c r="B25" s="1">
        <v>73138000</v>
      </c>
      <c r="C25" s="2">
        <v>7414400</v>
      </c>
      <c r="D25" s="2">
        <v>22417000</v>
      </c>
      <c r="H25" s="2"/>
    </row>
    <row r="26" spans="1:8" ht="12.75">
      <c r="A26" s="4">
        <v>2009</v>
      </c>
      <c r="B26" s="1">
        <v>104752000</v>
      </c>
      <c r="C26" s="2">
        <v>8155200</v>
      </c>
      <c r="D26" s="2">
        <v>41974000</v>
      </c>
      <c r="H26" s="2"/>
    </row>
    <row r="27" ht="12.75">
      <c r="H27" s="2"/>
    </row>
    <row r="28" ht="12.75">
      <c r="H28" s="2"/>
    </row>
    <row r="29" spans="2:8" ht="12.75">
      <c r="B29" s="2"/>
      <c r="C29" s="2"/>
      <c r="H29" s="2"/>
    </row>
    <row r="30" spans="2:8" ht="12.75">
      <c r="B30" s="2"/>
      <c r="C30" s="2"/>
      <c r="H30" s="2"/>
    </row>
    <row r="31" spans="2:8" ht="12.75">
      <c r="B31" s="2"/>
      <c r="C31" s="2"/>
      <c r="H31" s="2"/>
    </row>
    <row r="35" ht="12.75">
      <c r="H35" s="2"/>
    </row>
    <row r="36" ht="12.75">
      <c r="H36" s="2"/>
    </row>
    <row r="37" ht="12.75">
      <c r="H37" s="2"/>
    </row>
    <row r="38" ht="12.75">
      <c r="H38" s="2" t="s">
        <v>9</v>
      </c>
    </row>
    <row r="47" ht="25.5" customHeight="1"/>
  </sheetData>
  <mergeCells count="6">
    <mergeCell ref="A1:G1"/>
    <mergeCell ref="B3:C3"/>
    <mergeCell ref="D3:E3"/>
    <mergeCell ref="B15:C15"/>
    <mergeCell ref="D15:E15"/>
    <mergeCell ref="B9:C9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64.125" style="0" customWidth="1"/>
    <col min="2" max="2" width="9.00390625" style="0" customWidth="1"/>
    <col min="3" max="3" width="8.75390625" style="0" customWidth="1"/>
    <col min="4" max="4" width="9.00390625" style="0" customWidth="1"/>
  </cols>
  <sheetData>
    <row r="1" spans="1:4" ht="73.5" customHeight="1">
      <c r="A1" s="31" t="s">
        <v>26</v>
      </c>
      <c r="B1" s="31"/>
      <c r="C1" s="31"/>
      <c r="D1" s="31"/>
    </row>
    <row r="2" ht="15">
      <c r="A2" s="10"/>
    </row>
    <row r="3" ht="19.5" customHeight="1">
      <c r="A3" s="11" t="s">
        <v>20</v>
      </c>
    </row>
    <row r="4" ht="15.75" thickBot="1">
      <c r="A4" s="10"/>
    </row>
    <row r="5" spans="1:4" ht="13.5" thickBot="1">
      <c r="A5" s="12" t="s">
        <v>13</v>
      </c>
      <c r="B5" s="13" t="s">
        <v>14</v>
      </c>
      <c r="C5" s="13" t="s">
        <v>15</v>
      </c>
      <c r="D5" s="13" t="s">
        <v>16</v>
      </c>
    </row>
    <row r="6" spans="1:4" ht="27.75" customHeight="1" thickBot="1">
      <c r="A6" s="17" t="s">
        <v>17</v>
      </c>
      <c r="B6" s="14">
        <v>9</v>
      </c>
      <c r="C6" s="14">
        <v>17</v>
      </c>
      <c r="D6" s="14">
        <v>18</v>
      </c>
    </row>
    <row r="7" spans="1:4" ht="21.75" customHeight="1" thickBot="1">
      <c r="A7" s="17" t="s">
        <v>18</v>
      </c>
      <c r="B7" s="14">
        <v>52</v>
      </c>
      <c r="C7" s="14">
        <v>135</v>
      </c>
      <c r="D7" s="14">
        <v>202</v>
      </c>
    </row>
    <row r="8" spans="1:4" ht="13.5" thickBot="1">
      <c r="A8" s="15" t="s">
        <v>19</v>
      </c>
      <c r="B8" s="16">
        <v>61</v>
      </c>
      <c r="C8" s="16">
        <v>152</v>
      </c>
      <c r="D8" s="16">
        <v>220</v>
      </c>
    </row>
    <row r="10" spans="1:4" ht="12.75">
      <c r="A10" s="33" t="s">
        <v>22</v>
      </c>
      <c r="B10" s="33"/>
      <c r="C10" s="33"/>
      <c r="D10" s="33"/>
    </row>
    <row r="11" spans="1:4" ht="32.25" customHeight="1">
      <c r="A11" s="32" t="s">
        <v>23</v>
      </c>
      <c r="B11" s="32"/>
      <c r="C11" s="32"/>
      <c r="D11" s="32"/>
    </row>
    <row r="12" spans="1:4" ht="64.5" customHeight="1">
      <c r="A12" s="32" t="s">
        <v>24</v>
      </c>
      <c r="B12" s="32"/>
      <c r="C12" s="32"/>
      <c r="D12" s="32"/>
    </row>
    <row r="13" ht="12.75" customHeight="1">
      <c r="A13" s="22"/>
    </row>
    <row r="14" spans="1:4" ht="112.5" customHeight="1">
      <c r="A14" s="32" t="s">
        <v>21</v>
      </c>
      <c r="B14" s="32"/>
      <c r="C14" s="32"/>
      <c r="D14" s="32"/>
    </row>
    <row r="17" ht="15.75">
      <c r="A17" s="20"/>
    </row>
    <row r="18" ht="15.75">
      <c r="A18" s="20"/>
    </row>
    <row r="19" ht="15.75">
      <c r="A19" s="20"/>
    </row>
    <row r="20" ht="15.75">
      <c r="A20" s="20"/>
    </row>
    <row r="21" ht="15.75">
      <c r="A21" s="20"/>
    </row>
  </sheetData>
  <mergeCells count="5">
    <mergeCell ref="A1:D1"/>
    <mergeCell ref="A14:D14"/>
    <mergeCell ref="A10:D10"/>
    <mergeCell ref="A11:D11"/>
    <mergeCell ref="A12:D12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60" workbookViewId="0" topLeftCell="A1">
      <selection activeCell="A9" sqref="A9:D9"/>
    </sheetView>
  </sheetViews>
  <sheetFormatPr defaultColWidth="9.00390625" defaultRowHeight="12.75"/>
  <cols>
    <col min="1" max="1" width="67.625" style="0" customWidth="1"/>
  </cols>
  <sheetData>
    <row r="2" spans="1:10" ht="130.5" customHeight="1">
      <c r="A2" s="32" t="s">
        <v>29</v>
      </c>
      <c r="B2" s="32"/>
      <c r="C2" s="32"/>
      <c r="D2" s="32"/>
      <c r="E2" s="24"/>
      <c r="F2" s="24"/>
      <c r="G2" s="24"/>
      <c r="H2" s="24"/>
      <c r="I2" s="24"/>
      <c r="J2" s="24"/>
    </row>
    <row r="3" spans="1:5" ht="9" customHeight="1">
      <c r="A3" s="21"/>
      <c r="B3" s="21"/>
      <c r="C3" s="21"/>
      <c r="D3" s="21"/>
      <c r="E3" s="21"/>
    </row>
    <row r="4" spans="1:5" ht="15.75">
      <c r="A4" s="34" t="s">
        <v>25</v>
      </c>
      <c r="B4" s="34"/>
      <c r="C4" s="34"/>
      <c r="D4" s="34"/>
      <c r="E4" s="21"/>
    </row>
    <row r="5" spans="1:5" ht="10.5" customHeight="1" thickBot="1">
      <c r="A5" s="20"/>
      <c r="B5" s="21"/>
      <c r="C5" s="21"/>
      <c r="D5" s="21"/>
      <c r="E5" s="21"/>
    </row>
    <row r="6" spans="1:8" ht="16.5" thickBot="1">
      <c r="A6" s="12" t="s">
        <v>13</v>
      </c>
      <c r="B6" s="13" t="s">
        <v>14</v>
      </c>
      <c r="C6" s="13" t="s">
        <v>15</v>
      </c>
      <c r="D6" s="13" t="s">
        <v>16</v>
      </c>
      <c r="E6" s="21"/>
      <c r="H6" s="23"/>
    </row>
    <row r="7" spans="1:5" ht="24.75" customHeight="1" thickBot="1">
      <c r="A7" s="17" t="s">
        <v>31</v>
      </c>
      <c r="B7" s="14">
        <v>23</v>
      </c>
      <c r="C7" s="14">
        <v>44</v>
      </c>
      <c r="D7" s="14">
        <v>44</v>
      </c>
      <c r="E7" s="21"/>
    </row>
    <row r="8" spans="1:5" ht="9.75" customHeight="1">
      <c r="A8" s="25"/>
      <c r="B8" s="26"/>
      <c r="C8" s="26"/>
      <c r="D8" s="26"/>
      <c r="E8" s="21"/>
    </row>
    <row r="9" spans="1:6" ht="66.75" customHeight="1">
      <c r="A9" s="32" t="s">
        <v>27</v>
      </c>
      <c r="B9" s="32"/>
      <c r="C9" s="32"/>
      <c r="D9" s="32"/>
      <c r="E9" s="24"/>
      <c r="F9" s="24"/>
    </row>
    <row r="10" spans="1:5" ht="14.25" customHeight="1">
      <c r="A10" s="22"/>
      <c r="B10" s="21"/>
      <c r="C10" s="21"/>
      <c r="D10" s="21"/>
      <c r="E10" s="21"/>
    </row>
    <row r="11" spans="1:6" ht="98.25" customHeight="1">
      <c r="A11" s="32" t="s">
        <v>32</v>
      </c>
      <c r="B11" s="32"/>
      <c r="C11" s="32"/>
      <c r="D11" s="32"/>
      <c r="E11" s="24"/>
      <c r="F11" s="24"/>
    </row>
    <row r="12" spans="1:5" ht="9.75" customHeight="1">
      <c r="A12" s="21"/>
      <c r="B12" s="21"/>
      <c r="C12" s="21"/>
      <c r="D12" s="21"/>
      <c r="E12" s="21"/>
    </row>
    <row r="13" spans="1:6" ht="78.75" customHeight="1">
      <c r="A13" s="32" t="s">
        <v>30</v>
      </c>
      <c r="B13" s="32"/>
      <c r="C13" s="32"/>
      <c r="D13" s="32"/>
      <c r="E13" s="24"/>
      <c r="F13" s="24"/>
    </row>
    <row r="23" spans="3:4" ht="12.75">
      <c r="C23" s="18"/>
      <c r="D23" s="18"/>
    </row>
    <row r="24" spans="3:4" ht="12.75">
      <c r="C24" s="18"/>
      <c r="D24" s="19"/>
    </row>
    <row r="25" spans="3:4" ht="12.75">
      <c r="C25" s="18"/>
      <c r="D25" s="19"/>
    </row>
    <row r="26" spans="3:4" ht="12.75">
      <c r="C26" s="18"/>
      <c r="D26" s="19"/>
    </row>
    <row r="27" spans="3:4" ht="12.75">
      <c r="C27" s="18"/>
      <c r="D27" s="19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</sheetData>
  <mergeCells count="5">
    <mergeCell ref="A13:D13"/>
    <mergeCell ref="A4:D4"/>
    <mergeCell ref="A2:D2"/>
    <mergeCell ref="A9:D9"/>
    <mergeCell ref="A11:D11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peter.mravec</cp:lastModifiedBy>
  <cp:lastPrinted>2006-11-05T22:26:38Z</cp:lastPrinted>
  <dcterms:created xsi:type="dcterms:W3CDTF">1997-01-24T11:07:25Z</dcterms:created>
  <dcterms:modified xsi:type="dcterms:W3CDTF">2006-11-30T12:07:05Z</dcterms:modified>
  <cp:category/>
  <cp:version/>
  <cp:contentType/>
  <cp:contentStatus/>
</cp:coreProperties>
</file>