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Pr.1" sheetId="1" r:id="rId1"/>
    <sheet name="Pr. 2" sheetId="2" r:id="rId2"/>
    <sheet name="Pr.3" sheetId="3" r:id="rId3"/>
    <sheet name="Pr.4" sheetId="4" r:id="rId4"/>
  </sheets>
  <definedNames/>
  <calcPr fullCalcOnLoad="1"/>
</workbook>
</file>

<file path=xl/sharedStrings.xml><?xml version="1.0" encoding="utf-8"?>
<sst xmlns="http://schemas.openxmlformats.org/spreadsheetml/2006/main" count="124" uniqueCount="115">
  <si>
    <t>Špecifikácia dohodnutých dopravných výkonov v rámci VVZ v roku 2002</t>
  </si>
  <si>
    <t xml:space="preserve">      Druh vlaku</t>
  </si>
  <si>
    <t>Objednaný výkon (tis. vlkm)</t>
  </si>
  <si>
    <t xml:space="preserve">      Ex, R, Zr vlaky</t>
  </si>
  <si>
    <t xml:space="preserve">      Os vlaky</t>
  </si>
  <si>
    <t xml:space="preserve">Technologické vlaky </t>
  </si>
  <si>
    <t xml:space="preserve">      Sv vlaky</t>
  </si>
  <si>
    <t xml:space="preserve">      Lv vlaky</t>
  </si>
  <si>
    <t xml:space="preserve">      Spolu</t>
  </si>
  <si>
    <t>VVZ - výkony vo verejnom záujme</t>
  </si>
  <si>
    <t>Kategórie vlakov:</t>
  </si>
  <si>
    <t>Ex - expresný vlak</t>
  </si>
  <si>
    <t>R  - rýchlik</t>
  </si>
  <si>
    <t>Zr - zrýchlený vlak</t>
  </si>
  <si>
    <t>Os - osobný vlak</t>
  </si>
  <si>
    <t>Sv - súpravový vlak</t>
  </si>
  <si>
    <t>Lv - rušňový vlak</t>
  </si>
  <si>
    <t>Kvantifikácia plánovaných tržieb z VVZ v roku 2002</t>
  </si>
  <si>
    <t>Preprava cestujúcich</t>
  </si>
  <si>
    <t xml:space="preserve"> - zachovanie súčasnej úrovne regulovaného cestovného, súčasnej štruktúry a výšky</t>
  </si>
  <si>
    <t xml:space="preserve">   poskytovaných zliav</t>
  </si>
  <si>
    <t>Druh cestovného</t>
  </si>
  <si>
    <t>Barém bez DPH</t>
  </si>
  <si>
    <t>Prepravné</t>
  </si>
  <si>
    <t xml:space="preserve">Tržby </t>
  </si>
  <si>
    <t xml:space="preserve"> (Sk/oskm)</t>
  </si>
  <si>
    <t>výkony</t>
  </si>
  <si>
    <t>bez zvýšenia</t>
  </si>
  <si>
    <t>mil. oskm</t>
  </si>
  <si>
    <t>mil.Sk</t>
  </si>
  <si>
    <t>A. Základné cestovné</t>
  </si>
  <si>
    <t xml:space="preserve"> </t>
  </si>
  <si>
    <t>Obyčajné</t>
  </si>
  <si>
    <t>Polovičný</t>
  </si>
  <si>
    <t>Junior</t>
  </si>
  <si>
    <t>Rodina</t>
  </si>
  <si>
    <t>B.Zľavnené cestovné</t>
  </si>
  <si>
    <t>B.I. Študent</t>
  </si>
  <si>
    <t>študent</t>
  </si>
  <si>
    <t>žiacky týždenný</t>
  </si>
  <si>
    <t>žiacky mesačný</t>
  </si>
  <si>
    <t>B.II. Traťové</t>
  </si>
  <si>
    <t>Traťový týždenný</t>
  </si>
  <si>
    <t>Traťový mesačný</t>
  </si>
  <si>
    <t>Traťový štvrťročný</t>
  </si>
  <si>
    <t>B.III.Sociálne</t>
  </si>
  <si>
    <t xml:space="preserve">Dôchodca do 70 rokov </t>
  </si>
  <si>
    <t>Dôchodca do 70 rokov - ZS</t>
  </si>
  <si>
    <t>ZŤP</t>
  </si>
  <si>
    <t>ZŤP-S</t>
  </si>
  <si>
    <t>B.IV. Evidenčné</t>
  </si>
  <si>
    <t>Štatistický</t>
  </si>
  <si>
    <t>Štatistický - ZS</t>
  </si>
  <si>
    <t>Odboj</t>
  </si>
  <si>
    <t>C. Izolované systémy</t>
  </si>
  <si>
    <t>TEŽ</t>
  </si>
  <si>
    <t>Sieťový časový TEŽ</t>
  </si>
  <si>
    <t>TREZ</t>
  </si>
  <si>
    <t>OZ</t>
  </si>
  <si>
    <t>Sieťový časový OZ</t>
  </si>
  <si>
    <t>D. Ostatné lístky (miestenka..)</t>
  </si>
  <si>
    <t xml:space="preserve"> ---</t>
  </si>
  <si>
    <t>E.Medzinárodná preprava</t>
  </si>
  <si>
    <t>MPS</t>
  </si>
  <si>
    <t>Ostatná medz. preprava</t>
  </si>
  <si>
    <t>Medz. lístok ostatné (miestenka..)</t>
  </si>
  <si>
    <t xml:space="preserve">  ---</t>
  </si>
  <si>
    <t xml:space="preserve">Celkom </t>
  </si>
  <si>
    <t>Kvantifikácia plánovaných nákladov z VVZ v roku 2002</t>
  </si>
  <si>
    <t>(mil. Sk)</t>
  </si>
  <si>
    <t>Kód</t>
  </si>
  <si>
    <t>Kalkulačná položka</t>
  </si>
  <si>
    <t>ZVVZ</t>
  </si>
  <si>
    <t xml:space="preserve"> TRAKČNÉ ZDROJE</t>
  </si>
  <si>
    <t xml:space="preserve"> 1.1 Trakčné palivo</t>
  </si>
  <si>
    <t xml:space="preserve"> 1.2 Trakčná el.energia</t>
  </si>
  <si>
    <t xml:space="preserve"> PRIAMY MATERIÁL</t>
  </si>
  <si>
    <t xml:space="preserve"> PRIAME MZDY</t>
  </si>
  <si>
    <t xml:space="preserve"> PRIAME ODPISY</t>
  </si>
  <si>
    <t xml:space="preserve"> 4.1 Priame odpisy vozidiel</t>
  </si>
  <si>
    <t xml:space="preserve"> 4.9 Priame odpisy ost.tech.zar.</t>
  </si>
  <si>
    <t xml:space="preserve"> PRIAME OPRAVY A ÚDRŽBA</t>
  </si>
  <si>
    <t xml:space="preserve"> 5.1 Priame opravy a údržba vozidiel</t>
  </si>
  <si>
    <t xml:space="preserve"> 5.9 Priame opravy a údržba ost.HIM</t>
  </si>
  <si>
    <t xml:space="preserve"> OSTATNÉ PRIAME NÁKLADY</t>
  </si>
  <si>
    <t xml:space="preserve"> 6.1 Odvody</t>
  </si>
  <si>
    <t xml:space="preserve"> 6.2 Cestovné</t>
  </si>
  <si>
    <t xml:space="preserve"> 6.9 Iné priame náklady</t>
  </si>
  <si>
    <t xml:space="preserve"> 6.91 Použitie žel. dopr. cesty</t>
  </si>
  <si>
    <t xml:space="preserve"> 6.99 Ostatné priame náklady</t>
  </si>
  <si>
    <t xml:space="preserve"> P R I A M E  N Á K L A D Y</t>
  </si>
  <si>
    <t xml:space="preserve"> PREVÁDZKOVÁ RÉŽIA </t>
  </si>
  <si>
    <t xml:space="preserve"> V L. N Á K L.  P R E V Á D Z K Y</t>
  </si>
  <si>
    <t xml:space="preserve"> SPRÁVNA RÉŽIA </t>
  </si>
  <si>
    <t xml:space="preserve"> FINANČNÉ NÁKLADY</t>
  </si>
  <si>
    <t xml:space="preserve"> Ú P L N É  V L A S T N É</t>
  </si>
  <si>
    <t xml:space="preserve"> N Á K L A D Y  P R E V Á D Z K Y</t>
  </si>
  <si>
    <t xml:space="preserve"> ZISK</t>
  </si>
  <si>
    <t xml:space="preserve"> C E N A  V Ý K O N U</t>
  </si>
  <si>
    <t>Kvantifikácia preukázateľnej straty z VVZ v roku 2002</t>
  </si>
  <si>
    <t>Ukazovateľ</t>
  </si>
  <si>
    <t>M.j.</t>
  </si>
  <si>
    <t xml:space="preserve">ZVVZ </t>
  </si>
  <si>
    <t>Dopravný výkon</t>
  </si>
  <si>
    <t>tis.vlkm</t>
  </si>
  <si>
    <t>EON</t>
  </si>
  <si>
    <t>Tržby s prepravy cestujúcich</t>
  </si>
  <si>
    <t>Tržby celkom</t>
  </si>
  <si>
    <t>Úhrada zo ŠR</t>
  </si>
  <si>
    <t>Strata nekrytá</t>
  </si>
  <si>
    <t>Jednotková cena výkonu</t>
  </si>
  <si>
    <t>Sk/vlkm</t>
  </si>
  <si>
    <t>Tržby z prepravy cestuj. na jednotku výkonu</t>
  </si>
  <si>
    <t>EON - ekonomicky oprávnené náklady</t>
  </si>
  <si>
    <t>Strata -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</si>
</sst>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6">
    <font>
      <sz val="10"/>
      <name val="Arial CE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21" applyFont="1">
      <alignment/>
      <protection/>
    </xf>
    <xf numFmtId="1" fontId="2" fillId="0" borderId="0" xfId="21" applyNumberFormat="1" applyFont="1">
      <alignment/>
      <protection/>
    </xf>
    <xf numFmtId="0" fontId="2" fillId="0" borderId="0" xfId="0" applyFont="1" applyAlignment="1">
      <alignment/>
    </xf>
    <xf numFmtId="1" fontId="3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1" fontId="5" fillId="0" borderId="0" xfId="21" applyNumberFormat="1" applyFont="1">
      <alignment/>
      <protection/>
    </xf>
    <xf numFmtId="1" fontId="6" fillId="2" borderId="1" xfId="21" applyNumberFormat="1" applyFont="1" applyFill="1" applyBorder="1" applyAlignment="1">
      <alignment/>
      <protection/>
    </xf>
    <xf numFmtId="1" fontId="6" fillId="2" borderId="2" xfId="21" applyNumberFormat="1" applyFont="1" applyFill="1" applyBorder="1" applyAlignment="1">
      <alignment horizontal="centerContinuous"/>
      <protection/>
    </xf>
    <xf numFmtId="1" fontId="7" fillId="0" borderId="3" xfId="21" applyNumberFormat="1" applyFont="1" applyBorder="1">
      <alignment/>
      <protection/>
    </xf>
    <xf numFmtId="164" fontId="8" fillId="0" borderId="4" xfId="21" applyNumberFormat="1" applyFont="1" applyBorder="1" applyAlignment="1">
      <alignment horizontal="right"/>
      <protection/>
    </xf>
    <xf numFmtId="164" fontId="8" fillId="0" borderId="5" xfId="21" applyNumberFormat="1" applyFont="1" applyBorder="1" applyAlignment="1">
      <alignment horizontal="right"/>
      <protection/>
    </xf>
    <xf numFmtId="1" fontId="7" fillId="0" borderId="1" xfId="21" applyNumberFormat="1" applyFont="1" applyBorder="1">
      <alignment/>
      <protection/>
    </xf>
    <xf numFmtId="164" fontId="7" fillId="0" borderId="6" xfId="21" applyNumberFormat="1" applyFont="1" applyBorder="1" applyAlignment="1">
      <alignment horizontal="right"/>
      <protection/>
    </xf>
    <xf numFmtId="1" fontId="2" fillId="3" borderId="0" xfId="21" applyNumberFormat="1" applyFont="1" applyFill="1" applyBorder="1">
      <alignment/>
      <protection/>
    </xf>
    <xf numFmtId="0" fontId="2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1" fillId="0" borderId="11" xfId="0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4" fillId="0" borderId="20" xfId="0" applyFont="1" applyBorder="1" applyAlignment="1">
      <alignment/>
    </xf>
    <xf numFmtId="0" fontId="0" fillId="0" borderId="22" xfId="0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narast" xfId="19"/>
    <cellStyle name="normální_pr_c_2" xfId="20"/>
    <cellStyle name="normální_príloha 1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11" sqref="B11"/>
    </sheetView>
  </sheetViews>
  <sheetFormatPr defaultColWidth="9.00390625" defaultRowHeight="12.75"/>
  <cols>
    <col min="1" max="1" width="49.375" style="1" customWidth="1"/>
    <col min="2" max="2" width="36.25390625" style="1" customWidth="1"/>
    <col min="3" max="16384" width="9.125" style="1" customWidth="1"/>
  </cols>
  <sheetData>
    <row r="1" spans="2:3" ht="15">
      <c r="B1" s="2"/>
      <c r="C1" s="3"/>
    </row>
    <row r="2" spans="1:3" ht="15">
      <c r="A2" s="4"/>
      <c r="B2" s="2"/>
      <c r="C2" s="3"/>
    </row>
    <row r="3" spans="1:3" ht="18.75">
      <c r="A3" s="5" t="s">
        <v>0</v>
      </c>
      <c r="B3" s="2"/>
      <c r="C3" s="3"/>
    </row>
    <row r="4" spans="1:3" ht="15.75" thickBot="1">
      <c r="A4" s="6"/>
      <c r="B4" s="6"/>
      <c r="C4" s="3"/>
    </row>
    <row r="5" spans="1:3" ht="21.75" customHeight="1" thickBot="1">
      <c r="A5" s="7" t="s">
        <v>1</v>
      </c>
      <c r="B5" s="8" t="s">
        <v>2</v>
      </c>
      <c r="C5" s="3"/>
    </row>
    <row r="6" spans="1:3" ht="21" customHeight="1">
      <c r="A6" s="9" t="s">
        <v>3</v>
      </c>
      <c r="B6" s="10">
        <v>9400</v>
      </c>
      <c r="C6" s="3"/>
    </row>
    <row r="7" spans="1:3" ht="23.25" customHeight="1">
      <c r="A7" s="9" t="s">
        <v>4</v>
      </c>
      <c r="B7" s="10">
        <v>24420</v>
      </c>
      <c r="C7" s="3"/>
    </row>
    <row r="8" spans="1:3" ht="23.25" customHeight="1">
      <c r="A8" s="9" t="s">
        <v>5</v>
      </c>
      <c r="B8" s="10"/>
      <c r="C8" s="3"/>
    </row>
    <row r="9" spans="1:3" ht="23.25" customHeight="1">
      <c r="A9" s="9" t="s">
        <v>6</v>
      </c>
      <c r="B9" s="10">
        <v>180</v>
      </c>
      <c r="C9" s="3"/>
    </row>
    <row r="10" spans="1:3" ht="22.5" customHeight="1" thickBot="1">
      <c r="A10" s="9" t="s">
        <v>7</v>
      </c>
      <c r="B10" s="11">
        <f>1013.9123*0.95</f>
        <v>963.2166849999999</v>
      </c>
      <c r="C10" s="3"/>
    </row>
    <row r="11" spans="1:3" ht="21" customHeight="1" thickBot="1">
      <c r="A11" s="12" t="s">
        <v>8</v>
      </c>
      <c r="B11" s="13">
        <f>SUM(B6:B10)</f>
        <v>34963.216685</v>
      </c>
      <c r="C11" s="3"/>
    </row>
    <row r="12" spans="1:3" ht="15">
      <c r="A12" s="14"/>
      <c r="B12" s="14"/>
      <c r="C12" s="15"/>
    </row>
    <row r="13" ht="15.75">
      <c r="A13" s="16" t="s">
        <v>9</v>
      </c>
    </row>
    <row r="15" ht="15">
      <c r="A15" s="17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0" ht="15">
      <c r="A20" s="1" t="s">
        <v>15</v>
      </c>
    </row>
    <row r="21" ht="15">
      <c r="A21" s="1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č.1
Zmluvy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3">
      <selection activeCell="H39" sqref="H39"/>
    </sheetView>
  </sheetViews>
  <sheetFormatPr defaultColWidth="9.125" defaultRowHeight="12.75"/>
  <cols>
    <col min="1" max="1" width="29.875" style="0" customWidth="1"/>
    <col min="2" max="2" width="15.25390625" style="0" customWidth="1"/>
    <col min="3" max="3" width="10.875" style="0" customWidth="1"/>
    <col min="4" max="4" width="12.625" style="0" customWidth="1"/>
  </cols>
  <sheetData>
    <row r="1" ht="18">
      <c r="A1" s="19" t="s">
        <v>17</v>
      </c>
    </row>
    <row r="3" ht="15.75">
      <c r="A3" s="18" t="s">
        <v>18</v>
      </c>
    </row>
    <row r="4" ht="12.75">
      <c r="A4" t="s">
        <v>19</v>
      </c>
    </row>
    <row r="5" ht="13.5" thickBot="1">
      <c r="A5" t="s">
        <v>20</v>
      </c>
    </row>
    <row r="6" spans="1:4" ht="12.75">
      <c r="A6" s="20" t="s">
        <v>21</v>
      </c>
      <c r="B6" s="40" t="s">
        <v>22</v>
      </c>
      <c r="C6" s="32" t="s">
        <v>23</v>
      </c>
      <c r="D6" s="21" t="s">
        <v>24</v>
      </c>
    </row>
    <row r="7" spans="1:4" ht="12.75">
      <c r="A7" s="22"/>
      <c r="B7" s="33" t="s">
        <v>25</v>
      </c>
      <c r="C7" s="33" t="s">
        <v>26</v>
      </c>
      <c r="D7" s="23">
        <v>2002</v>
      </c>
    </row>
    <row r="8" spans="1:4" ht="13.5" thickBot="1">
      <c r="A8" s="22"/>
      <c r="B8" s="33" t="s">
        <v>27</v>
      </c>
      <c r="C8" s="33" t="s">
        <v>28</v>
      </c>
      <c r="D8" s="23" t="s">
        <v>29</v>
      </c>
    </row>
    <row r="9" spans="1:5" ht="14.25" thickBot="1" thickTop="1">
      <c r="A9" s="29" t="s">
        <v>30</v>
      </c>
      <c r="B9" s="41"/>
      <c r="C9" s="34"/>
      <c r="D9" s="30"/>
      <c r="E9" t="s">
        <v>31</v>
      </c>
    </row>
    <row r="10" spans="1:4" ht="13.5" thickTop="1">
      <c r="A10" s="22" t="s">
        <v>32</v>
      </c>
      <c r="B10" s="42">
        <v>0.8098</v>
      </c>
      <c r="C10" s="35">
        <v>1096.7</v>
      </c>
      <c r="D10" s="26">
        <v>888.10766</v>
      </c>
    </row>
    <row r="11" spans="1:4" ht="12.75">
      <c r="A11" s="22" t="s">
        <v>33</v>
      </c>
      <c r="B11" s="42">
        <v>0.3657</v>
      </c>
      <c r="C11" s="35">
        <v>171.75</v>
      </c>
      <c r="D11" s="26">
        <v>62.808975000000004</v>
      </c>
    </row>
    <row r="12" spans="1:4" ht="12.75">
      <c r="A12" s="22" t="s">
        <v>34</v>
      </c>
      <c r="B12" s="42">
        <v>0.6578</v>
      </c>
      <c r="C12" s="35">
        <v>118.08</v>
      </c>
      <c r="D12" s="26">
        <v>77.673024</v>
      </c>
    </row>
    <row r="13" spans="1:4" ht="13.5" thickBot="1">
      <c r="A13" s="22" t="s">
        <v>35</v>
      </c>
      <c r="B13" s="42">
        <v>0.5247</v>
      </c>
      <c r="C13" s="35">
        <v>33</v>
      </c>
      <c r="D13" s="26">
        <v>17.3151</v>
      </c>
    </row>
    <row r="14" spans="1:4" ht="14.25" thickBot="1" thickTop="1">
      <c r="A14" s="29" t="s">
        <v>36</v>
      </c>
      <c r="B14" s="43"/>
      <c r="C14" s="36"/>
      <c r="D14" s="31"/>
    </row>
    <row r="15" spans="1:4" ht="13.5" thickTop="1">
      <c r="A15" s="24" t="s">
        <v>37</v>
      </c>
      <c r="B15" s="42"/>
      <c r="C15" s="35"/>
      <c r="D15" s="26"/>
    </row>
    <row r="16" spans="1:4" ht="12.75">
      <c r="A16" s="22" t="s">
        <v>38</v>
      </c>
      <c r="B16" s="42">
        <v>0.4304</v>
      </c>
      <c r="C16" s="35">
        <v>286.82</v>
      </c>
      <c r="D16" s="26">
        <v>123.447328</v>
      </c>
    </row>
    <row r="17" spans="1:4" ht="12.75">
      <c r="A17" s="22" t="s">
        <v>39</v>
      </c>
      <c r="B17" s="42">
        <v>0.1659</v>
      </c>
      <c r="C17" s="35">
        <v>119.83</v>
      </c>
      <c r="D17" s="26">
        <v>19.879797</v>
      </c>
    </row>
    <row r="18" spans="1:4" ht="12.75">
      <c r="A18" s="22" t="s">
        <v>40</v>
      </c>
      <c r="B18" s="42">
        <v>0.1603</v>
      </c>
      <c r="C18" s="35">
        <v>87.385</v>
      </c>
      <c r="D18" s="26">
        <v>14.007815500000001</v>
      </c>
    </row>
    <row r="19" spans="1:4" ht="12.75">
      <c r="A19" s="24" t="s">
        <v>41</v>
      </c>
      <c r="B19" s="42"/>
      <c r="C19" s="35"/>
      <c r="D19" s="26"/>
    </row>
    <row r="20" spans="1:4" ht="12.75">
      <c r="A20" s="22" t="s">
        <v>42</v>
      </c>
      <c r="B20" s="42">
        <v>0.6651</v>
      </c>
      <c r="C20" s="35">
        <v>195.5875</v>
      </c>
      <c r="D20" s="26">
        <v>130.08524625</v>
      </c>
    </row>
    <row r="21" spans="1:4" ht="12.75">
      <c r="A21" s="22" t="s">
        <v>43</v>
      </c>
      <c r="B21" s="42">
        <v>0.6399</v>
      </c>
      <c r="C21" s="35">
        <v>44.9545</v>
      </c>
      <c r="D21" s="26">
        <v>28.76638455</v>
      </c>
    </row>
    <row r="22" spans="1:4" ht="12.75">
      <c r="A22" s="22" t="s">
        <v>44</v>
      </c>
      <c r="B22" s="42">
        <v>0.5757</v>
      </c>
      <c r="C22" s="35">
        <v>4.5</v>
      </c>
      <c r="D22" s="26">
        <v>2.59065</v>
      </c>
    </row>
    <row r="23" spans="1:4" ht="12.75">
      <c r="A23" s="24" t="s">
        <v>45</v>
      </c>
      <c r="B23" s="42"/>
      <c r="C23" s="35"/>
      <c r="D23" s="26"/>
    </row>
    <row r="24" spans="1:4" ht="12.75">
      <c r="A24" s="22" t="s">
        <v>46</v>
      </c>
      <c r="B24" s="42">
        <v>0.4549</v>
      </c>
      <c r="C24" s="35">
        <v>103.5</v>
      </c>
      <c r="D24" s="26">
        <v>47.082150000000006</v>
      </c>
    </row>
    <row r="25" spans="1:4" ht="12.75">
      <c r="A25" s="22" t="s">
        <v>47</v>
      </c>
      <c r="B25" s="42">
        <v>0.4953</v>
      </c>
      <c r="C25" s="35">
        <v>0.024</v>
      </c>
      <c r="D25" s="26">
        <v>0.0118872</v>
      </c>
    </row>
    <row r="26" spans="1:4" ht="12.75">
      <c r="A26" s="22" t="s">
        <v>48</v>
      </c>
      <c r="B26" s="42">
        <v>0.4475</v>
      </c>
      <c r="C26" s="35">
        <v>12.974</v>
      </c>
      <c r="D26" s="26">
        <v>5.805865</v>
      </c>
    </row>
    <row r="27" spans="1:4" ht="12.75">
      <c r="A27" s="22" t="s">
        <v>49</v>
      </c>
      <c r="B27" s="42">
        <v>0.2226</v>
      </c>
      <c r="C27" s="35">
        <v>13.956</v>
      </c>
      <c r="D27" s="26">
        <v>3.1066056</v>
      </c>
    </row>
    <row r="28" spans="1:4" ht="12.75">
      <c r="A28" s="24" t="s">
        <v>50</v>
      </c>
      <c r="B28" s="42"/>
      <c r="C28" s="35"/>
      <c r="D28" s="26"/>
    </row>
    <row r="29" spans="1:4" ht="12.75">
      <c r="A29" s="22" t="s">
        <v>51</v>
      </c>
      <c r="B29" s="42">
        <v>0.027</v>
      </c>
      <c r="C29" s="35">
        <v>104.13</v>
      </c>
      <c r="D29" s="26">
        <v>2.8115099999999997</v>
      </c>
    </row>
    <row r="30" spans="1:4" ht="12.75">
      <c r="A30" s="22" t="s">
        <v>52</v>
      </c>
      <c r="B30" s="42">
        <v>0.0153</v>
      </c>
      <c r="C30" s="35">
        <v>0.0129</v>
      </c>
      <c r="D30" s="26">
        <v>0.00019737</v>
      </c>
    </row>
    <row r="31" spans="1:4" ht="13.5" thickBot="1">
      <c r="A31" s="22" t="s">
        <v>53</v>
      </c>
      <c r="B31" s="42">
        <v>0.023</v>
      </c>
      <c r="C31" s="35">
        <v>3.78</v>
      </c>
      <c r="D31" s="26">
        <v>0.08693999999999999</v>
      </c>
    </row>
    <row r="32" spans="1:4" ht="14.25" thickBot="1" thickTop="1">
      <c r="A32" s="29" t="s">
        <v>54</v>
      </c>
      <c r="B32" s="43"/>
      <c r="C32" s="36"/>
      <c r="D32" s="31"/>
    </row>
    <row r="33" spans="1:4" ht="13.5" thickTop="1">
      <c r="A33" s="22" t="s">
        <v>55</v>
      </c>
      <c r="B33" s="42">
        <v>0.7636</v>
      </c>
      <c r="C33" s="35">
        <v>27.3</v>
      </c>
      <c r="D33" s="26">
        <v>20.84628</v>
      </c>
    </row>
    <row r="34" spans="1:4" ht="12.75">
      <c r="A34" s="22" t="s">
        <v>56</v>
      </c>
      <c r="B34" s="42">
        <v>0.551</v>
      </c>
      <c r="C34" s="35">
        <v>0.84</v>
      </c>
      <c r="D34" s="26">
        <v>0.46284000000000003</v>
      </c>
    </row>
    <row r="35" spans="1:4" ht="12.75">
      <c r="A35" s="22" t="s">
        <v>57</v>
      </c>
      <c r="B35" s="42">
        <v>0.6021</v>
      </c>
      <c r="C35" s="35">
        <v>0.9</v>
      </c>
      <c r="D35" s="26">
        <v>0.54189</v>
      </c>
    </row>
    <row r="36" spans="1:4" ht="12.75">
      <c r="A36" s="22" t="s">
        <v>58</v>
      </c>
      <c r="B36" s="42">
        <v>2.8123</v>
      </c>
      <c r="C36" s="35">
        <v>2</v>
      </c>
      <c r="D36" s="26">
        <v>5.6246</v>
      </c>
    </row>
    <row r="37" spans="1:4" ht="13.5" thickBot="1">
      <c r="A37" s="22" t="s">
        <v>59</v>
      </c>
      <c r="B37" s="42">
        <v>2.3416</v>
      </c>
      <c r="C37" s="35">
        <v>0.135</v>
      </c>
      <c r="D37" s="26">
        <v>0.31611600000000006</v>
      </c>
    </row>
    <row r="38" spans="1:4" ht="14.25" thickBot="1" thickTop="1">
      <c r="A38" s="29" t="s">
        <v>60</v>
      </c>
      <c r="B38" s="43" t="s">
        <v>61</v>
      </c>
      <c r="C38" s="37" t="s">
        <v>61</v>
      </c>
      <c r="D38" s="31">
        <v>140.34133333333332</v>
      </c>
    </row>
    <row r="39" spans="1:4" ht="14.25" thickBot="1" thickTop="1">
      <c r="A39" s="29" t="s">
        <v>62</v>
      </c>
      <c r="B39" s="43"/>
      <c r="C39" s="36"/>
      <c r="D39" s="31"/>
    </row>
    <row r="40" spans="1:4" ht="13.5" thickTop="1">
      <c r="A40" s="22" t="s">
        <v>63</v>
      </c>
      <c r="B40" s="42">
        <v>1.0213</v>
      </c>
      <c r="C40" s="35">
        <v>7.787</v>
      </c>
      <c r="D40" s="26">
        <v>7.952863100000001</v>
      </c>
    </row>
    <row r="41" spans="1:4" ht="12.75">
      <c r="A41" s="22" t="s">
        <v>64</v>
      </c>
      <c r="B41" s="42">
        <v>2.019</v>
      </c>
      <c r="C41" s="35">
        <v>181.2</v>
      </c>
      <c r="D41" s="26">
        <v>365.8428</v>
      </c>
    </row>
    <row r="42" spans="1:4" ht="12.75">
      <c r="A42" s="22" t="s">
        <v>65</v>
      </c>
      <c r="B42" s="42" t="s">
        <v>66</v>
      </c>
      <c r="C42" s="38" t="s">
        <v>61</v>
      </c>
      <c r="D42" s="26">
        <v>39.64228</v>
      </c>
    </row>
    <row r="43" spans="1:4" ht="13.5" thickBot="1">
      <c r="A43" s="27" t="s">
        <v>67</v>
      </c>
      <c r="B43" s="44"/>
      <c r="C43" s="39">
        <v>2617.1459000000004</v>
      </c>
      <c r="D43" s="28">
        <v>2005.1581379033337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č.2
Zmluvy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4">
      <selection activeCell="B28" sqref="B28:B31"/>
    </sheetView>
  </sheetViews>
  <sheetFormatPr defaultColWidth="9.00390625" defaultRowHeight="12.75"/>
  <cols>
    <col min="2" max="2" width="40.00390625" style="0" customWidth="1"/>
    <col min="3" max="3" width="16.625" style="0" customWidth="1"/>
    <col min="4" max="4" width="16.875" style="0" customWidth="1"/>
  </cols>
  <sheetData>
    <row r="1" ht="18">
      <c r="A1" s="19" t="s">
        <v>68</v>
      </c>
    </row>
    <row r="2" ht="13.5" thickBot="1">
      <c r="D2" s="66" t="s">
        <v>69</v>
      </c>
    </row>
    <row r="3" spans="1:4" ht="15.75">
      <c r="A3" s="45" t="s">
        <v>70</v>
      </c>
      <c r="B3" s="45" t="s">
        <v>71</v>
      </c>
      <c r="C3" s="46"/>
      <c r="D3" s="64" t="s">
        <v>72</v>
      </c>
    </row>
    <row r="4" spans="1:4" ht="16.5" thickBot="1">
      <c r="A4" s="62"/>
      <c r="B4" s="62"/>
      <c r="C4" s="63"/>
      <c r="D4" s="65">
        <v>2002</v>
      </c>
    </row>
    <row r="5" spans="1:4" ht="13.5" thickTop="1">
      <c r="A5" s="22"/>
      <c r="B5" s="22"/>
      <c r="C5" s="25"/>
      <c r="D5" s="47"/>
    </row>
    <row r="6" spans="1:4" ht="15">
      <c r="A6" s="22">
        <v>1</v>
      </c>
      <c r="B6" s="49" t="s">
        <v>73</v>
      </c>
      <c r="C6" s="25"/>
      <c r="D6" s="47"/>
    </row>
    <row r="7" spans="1:4" ht="12.75">
      <c r="A7" s="22"/>
      <c r="B7" s="22" t="s">
        <v>74</v>
      </c>
      <c r="C7" s="25"/>
      <c r="D7" s="47">
        <v>311.64570340796087</v>
      </c>
    </row>
    <row r="8" spans="1:4" ht="12.75">
      <c r="A8" s="22"/>
      <c r="B8" s="22" t="s">
        <v>75</v>
      </c>
      <c r="C8" s="25"/>
      <c r="D8" s="47">
        <v>681.2675279563908</v>
      </c>
    </row>
    <row r="9" spans="1:4" ht="12.75">
      <c r="A9" s="22"/>
      <c r="B9" s="22"/>
      <c r="C9" s="25"/>
      <c r="D9" s="47"/>
    </row>
    <row r="10" spans="1:4" ht="15">
      <c r="A10" s="22">
        <v>2</v>
      </c>
      <c r="B10" s="49" t="s">
        <v>76</v>
      </c>
      <c r="C10" s="25"/>
      <c r="D10" s="47">
        <v>438.3348519071117</v>
      </c>
    </row>
    <row r="11" spans="1:4" ht="12.75">
      <c r="A11" s="22"/>
      <c r="B11" s="22"/>
      <c r="C11" s="25"/>
      <c r="D11" s="47"/>
    </row>
    <row r="12" spans="1:4" ht="15">
      <c r="A12" s="22">
        <v>3</v>
      </c>
      <c r="B12" s="49" t="s">
        <v>77</v>
      </c>
      <c r="C12" s="25"/>
      <c r="D12" s="47">
        <v>1019.6520713189431</v>
      </c>
    </row>
    <row r="13" spans="1:4" ht="12.75">
      <c r="A13" s="22"/>
      <c r="B13" s="22"/>
      <c r="C13" s="25"/>
      <c r="D13" s="47"/>
    </row>
    <row r="14" spans="1:4" ht="15">
      <c r="A14" s="22">
        <v>4</v>
      </c>
      <c r="B14" s="49" t="s">
        <v>78</v>
      </c>
      <c r="C14" s="25"/>
      <c r="D14" s="47"/>
    </row>
    <row r="15" spans="1:4" ht="12.75">
      <c r="A15" s="22"/>
      <c r="B15" s="22" t="s">
        <v>79</v>
      </c>
      <c r="C15" s="25"/>
      <c r="D15" s="47">
        <v>206.43034659925448</v>
      </c>
    </row>
    <row r="16" spans="1:4" ht="12.75">
      <c r="A16" s="22"/>
      <c r="B16" s="22" t="s">
        <v>80</v>
      </c>
      <c r="C16" s="25"/>
      <c r="D16" s="47"/>
    </row>
    <row r="17" spans="1:4" ht="12.75">
      <c r="A17" s="22"/>
      <c r="B17" s="22"/>
      <c r="C17" s="25"/>
      <c r="D17" s="47"/>
    </row>
    <row r="18" spans="1:4" ht="15">
      <c r="A18" s="22">
        <v>5</v>
      </c>
      <c r="B18" s="49" t="s">
        <v>81</v>
      </c>
      <c r="C18" s="25"/>
      <c r="D18" s="47"/>
    </row>
    <row r="19" spans="1:4" ht="12.75">
      <c r="A19" s="22"/>
      <c r="B19" s="22" t="s">
        <v>82</v>
      </c>
      <c r="C19" s="25"/>
      <c r="D19" s="47">
        <v>759.5116338855071</v>
      </c>
    </row>
    <row r="20" spans="1:4" ht="12.75">
      <c r="A20" s="22"/>
      <c r="B20" s="22" t="s">
        <v>83</v>
      </c>
      <c r="C20" s="25"/>
      <c r="D20" s="47"/>
    </row>
    <row r="21" spans="1:4" ht="12.75">
      <c r="A21" s="22"/>
      <c r="B21" s="22"/>
      <c r="C21" s="25"/>
      <c r="D21" s="47"/>
    </row>
    <row r="22" spans="1:4" ht="15">
      <c r="A22" s="22">
        <v>6</v>
      </c>
      <c r="B22" s="49" t="s">
        <v>84</v>
      </c>
      <c r="C22" s="25"/>
      <c r="D22" s="47"/>
    </row>
    <row r="23" spans="1:4" ht="12.75">
      <c r="A23" s="22"/>
      <c r="B23" s="22" t="s">
        <v>85</v>
      </c>
      <c r="C23" s="25"/>
      <c r="D23" s="47">
        <v>384.91959875955064</v>
      </c>
    </row>
    <row r="24" spans="1:4" ht="12.75">
      <c r="A24" s="22"/>
      <c r="B24" s="22" t="s">
        <v>86</v>
      </c>
      <c r="C24" s="25"/>
      <c r="D24" s="47">
        <v>51.64980020703429</v>
      </c>
    </row>
    <row r="25" spans="1:4" ht="12.75">
      <c r="A25" s="22"/>
      <c r="B25" s="22" t="s">
        <v>87</v>
      </c>
      <c r="C25" s="25"/>
      <c r="D25" s="47"/>
    </row>
    <row r="26" spans="1:4" ht="12.75">
      <c r="A26" s="22"/>
      <c r="B26" s="22" t="s">
        <v>88</v>
      </c>
      <c r="C26" s="25"/>
      <c r="D26" s="47">
        <v>1863.689382666667</v>
      </c>
    </row>
    <row r="27" spans="1:4" ht="12.75">
      <c r="A27" s="22"/>
      <c r="B27" s="22" t="s">
        <v>89</v>
      </c>
      <c r="C27" s="25"/>
      <c r="D27" s="47">
        <v>271.9105243012906</v>
      </c>
    </row>
    <row r="28" spans="1:4" ht="12.75">
      <c r="A28" s="52"/>
      <c r="B28" s="52"/>
      <c r="C28" s="53"/>
      <c r="D28" s="54"/>
    </row>
    <row r="29" spans="1:4" ht="15">
      <c r="A29" s="22"/>
      <c r="B29" s="49" t="s">
        <v>90</v>
      </c>
      <c r="C29" s="25"/>
      <c r="D29" s="60">
        <v>5989.01144100971</v>
      </c>
    </row>
    <row r="30" spans="1:4" ht="12.75">
      <c r="A30" s="22"/>
      <c r="B30" s="22"/>
      <c r="C30" s="25"/>
      <c r="D30" s="47"/>
    </row>
    <row r="31" spans="1:4" ht="15">
      <c r="A31" s="52">
        <v>7</v>
      </c>
      <c r="B31" s="55" t="s">
        <v>91</v>
      </c>
      <c r="C31" s="53"/>
      <c r="D31" s="54">
        <v>563.8517211139622</v>
      </c>
    </row>
    <row r="32" spans="1:4" ht="12.75">
      <c r="A32" s="52"/>
      <c r="B32" s="52"/>
      <c r="C32" s="53"/>
      <c r="D32" s="54"/>
    </row>
    <row r="33" spans="1:4" ht="15">
      <c r="A33" s="22"/>
      <c r="B33" s="49" t="s">
        <v>92</v>
      </c>
      <c r="C33" s="25"/>
      <c r="D33" s="60">
        <v>6552.863162123673</v>
      </c>
    </row>
    <row r="34" spans="1:4" ht="12.75">
      <c r="A34" s="22"/>
      <c r="B34" s="22"/>
      <c r="C34" s="25"/>
      <c r="D34" s="47"/>
    </row>
    <row r="35" spans="1:4" ht="15">
      <c r="A35" s="56">
        <v>8</v>
      </c>
      <c r="B35" s="57" t="s">
        <v>93</v>
      </c>
      <c r="C35" s="58"/>
      <c r="D35" s="59">
        <v>453.13630619455284</v>
      </c>
    </row>
    <row r="36" spans="1:4" ht="15">
      <c r="A36" s="56">
        <v>9</v>
      </c>
      <c r="B36" s="57" t="s">
        <v>94</v>
      </c>
      <c r="C36" s="58"/>
      <c r="D36" s="59">
        <v>202.08421521180904</v>
      </c>
    </row>
    <row r="37" spans="1:4" ht="12.75">
      <c r="A37" s="22"/>
      <c r="B37" s="22"/>
      <c r="C37" s="25"/>
      <c r="D37" s="47"/>
    </row>
    <row r="38" spans="1:4" ht="15">
      <c r="A38" s="22"/>
      <c r="B38" s="49" t="s">
        <v>95</v>
      </c>
      <c r="C38" s="25"/>
      <c r="D38" s="47"/>
    </row>
    <row r="39" spans="1:4" ht="15">
      <c r="A39" s="22"/>
      <c r="B39" s="49" t="s">
        <v>96</v>
      </c>
      <c r="C39" s="25"/>
      <c r="D39" s="60">
        <v>7208.083683530035</v>
      </c>
    </row>
    <row r="40" spans="1:4" ht="12.75">
      <c r="A40" s="22"/>
      <c r="B40" s="22"/>
      <c r="C40" s="25"/>
      <c r="D40" s="47"/>
    </row>
    <row r="41" spans="1:4" ht="15">
      <c r="A41" s="56">
        <v>10</v>
      </c>
      <c r="B41" s="57" t="s">
        <v>97</v>
      </c>
      <c r="C41" s="58"/>
      <c r="D41" s="59">
        <v>0</v>
      </c>
    </row>
    <row r="42" spans="1:4" ht="12.75">
      <c r="A42" s="22"/>
      <c r="B42" s="22"/>
      <c r="C42" s="25"/>
      <c r="D42" s="47"/>
    </row>
    <row r="43" spans="1:4" ht="15.75" thickBot="1">
      <c r="A43" s="48"/>
      <c r="B43" s="50" t="s">
        <v>98</v>
      </c>
      <c r="C43" s="51"/>
      <c r="D43" s="61">
        <v>7208.083683530035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č.3
Zmluvy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D15" sqref="D15"/>
    </sheetView>
  </sheetViews>
  <sheetFormatPr defaultColWidth="9.00390625" defaultRowHeight="12.75"/>
  <cols>
    <col min="1" max="1" width="40.625" style="0" customWidth="1"/>
    <col min="2" max="2" width="11.25390625" style="0" customWidth="1"/>
    <col min="3" max="3" width="13.375" style="0" customWidth="1"/>
  </cols>
  <sheetData>
    <row r="2" ht="18">
      <c r="A2" s="19" t="s">
        <v>99</v>
      </c>
    </row>
    <row r="3" ht="13.5" thickBot="1"/>
    <row r="4" spans="1:3" ht="12.75">
      <c r="A4" s="67" t="s">
        <v>100</v>
      </c>
      <c r="B4" s="73" t="s">
        <v>101</v>
      </c>
      <c r="C4" s="68" t="s">
        <v>102</v>
      </c>
    </row>
    <row r="5" spans="1:3" ht="13.5" thickBot="1">
      <c r="A5" s="71"/>
      <c r="B5" s="74"/>
      <c r="C5" s="72">
        <v>2002</v>
      </c>
    </row>
    <row r="6" spans="1:3" ht="13.5" thickTop="1">
      <c r="A6" s="22" t="s">
        <v>103</v>
      </c>
      <c r="B6" s="75" t="s">
        <v>104</v>
      </c>
      <c r="C6" s="47">
        <v>34963.216685</v>
      </c>
    </row>
    <row r="7" spans="1:3" ht="12.75">
      <c r="A7" s="22" t="s">
        <v>105</v>
      </c>
      <c r="B7" s="75" t="s">
        <v>29</v>
      </c>
      <c r="C7" s="47">
        <v>7208.083683530035</v>
      </c>
    </row>
    <row r="8" spans="1:3" ht="12.75">
      <c r="A8" s="22" t="s">
        <v>106</v>
      </c>
      <c r="B8" s="75" t="s">
        <v>29</v>
      </c>
      <c r="C8" s="47">
        <v>2005.1581379033337</v>
      </c>
    </row>
    <row r="9" spans="1:3" ht="12.75">
      <c r="A9" s="22" t="s">
        <v>107</v>
      </c>
      <c r="B9" s="75" t="s">
        <v>29</v>
      </c>
      <c r="C9" s="47">
        <v>2005.1581379033337</v>
      </c>
    </row>
    <row r="10" spans="1:3" ht="12.75">
      <c r="A10" s="22" t="s">
        <v>114</v>
      </c>
      <c r="B10" s="75" t="s">
        <v>29</v>
      </c>
      <c r="C10" s="47">
        <v>5202.925545626702</v>
      </c>
    </row>
    <row r="11" spans="1:3" ht="12.75">
      <c r="A11" s="22" t="s">
        <v>108</v>
      </c>
      <c r="B11" s="75" t="s">
        <v>29</v>
      </c>
      <c r="C11" s="47">
        <v>1037.449</v>
      </c>
    </row>
    <row r="12" spans="1:3" ht="12.75">
      <c r="A12" s="22" t="s">
        <v>109</v>
      </c>
      <c r="B12" s="75" t="s">
        <v>29</v>
      </c>
      <c r="C12" s="47">
        <v>4165.476545626701</v>
      </c>
    </row>
    <row r="13" spans="1:3" ht="12.75">
      <c r="A13" s="22" t="s">
        <v>110</v>
      </c>
      <c r="B13" s="75" t="s">
        <v>111</v>
      </c>
      <c r="C13" s="69">
        <v>205.86341856833965</v>
      </c>
    </row>
    <row r="14" spans="1:3" ht="13.5" thickBot="1">
      <c r="A14" s="48" t="s">
        <v>112</v>
      </c>
      <c r="B14" s="76" t="s">
        <v>111</v>
      </c>
      <c r="C14" s="70">
        <v>57.267469019831125</v>
      </c>
    </row>
    <row r="16" ht="12.75">
      <c r="A16" t="s">
        <v>113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č.4
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Sefcik</cp:lastModifiedBy>
  <cp:lastPrinted>2002-02-22T12:47:32Z</cp:lastPrinted>
  <dcterms:created xsi:type="dcterms:W3CDTF">2002-02-19T15:01:22Z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